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6" activeTab="0"/>
  </bookViews>
  <sheets>
    <sheet name="Реестр" sheetId="1" r:id="rId1"/>
  </sheets>
  <definedNames/>
  <calcPr fullCalcOnLoad="1" refMode="R1C1"/>
</workbook>
</file>

<file path=xl/sharedStrings.xml><?xml version="1.0" encoding="utf-8"?>
<sst xmlns="http://schemas.openxmlformats.org/spreadsheetml/2006/main" count="620" uniqueCount="191">
  <si>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</si>
  <si>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</si>
  <si>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</si>
  <si>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</si>
  <si>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</si>
  <si>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</si>
  <si>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</si>
  <si>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</si>
  <si>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</si>
  <si>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</si>
  <si>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</si>
  <si>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</si>
  <si>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</si>
  <si>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---</t>
  </si>
  <si>
    <t>1990</t>
  </si>
  <si>
    <t>1995</t>
  </si>
  <si>
    <t>2002</t>
  </si>
  <si>
    <t>2004</t>
  </si>
  <si>
    <t>2005</t>
  </si>
  <si>
    <t>2006</t>
  </si>
  <si>
    <t>2007</t>
  </si>
  <si>
    <t>2008</t>
  </si>
  <si>
    <t>2009</t>
  </si>
  <si>
    <t>2010</t>
  </si>
  <si>
    <t>ОКПО</t>
  </si>
  <si>
    <t>Парк</t>
  </si>
  <si>
    <t>Стол</t>
  </si>
  <si>
    <t>Факс</t>
  </si>
  <si>
    <t>Шкаф</t>
  </si>
  <si>
    <t>04124785</t>
  </si>
  <si>
    <t>143020201</t>
  </si>
  <si>
    <t>Адрес</t>
  </si>
  <si>
    <t>№ п/п</t>
  </si>
  <si>
    <t>ИТОГО</t>
  </si>
  <si>
    <t>Книги</t>
  </si>
  <si>
    <t>ОКАТО</t>
  </si>
  <si>
    <t>ОКОГУ</t>
  </si>
  <si>
    <t>Тумба</t>
  </si>
  <si>
    <t>15.3410010</t>
  </si>
  <si>
    <t>18214812000</t>
  </si>
  <si>
    <t>Сканер</t>
  </si>
  <si>
    <t>Стелаж</t>
  </si>
  <si>
    <t>мебель</t>
  </si>
  <si>
    <t>полная</t>
  </si>
  <si>
    <t>Ксерокс</t>
  </si>
  <si>
    <t>Монитор</t>
  </si>
  <si>
    <t>Плотина</t>
  </si>
  <si>
    <t>Принтер</t>
  </si>
  <si>
    <t>Дом быта</t>
  </si>
  <si>
    <t>Кладбище</t>
  </si>
  <si>
    <t>Код ОКОФ</t>
  </si>
  <si>
    <t>Проектор</t>
  </si>
  <si>
    <t>Стеллажи</t>
  </si>
  <si>
    <t>Стеллы 2</t>
  </si>
  <si>
    <t>0000002101040079</t>
  </si>
  <si>
    <t>Радиаторы</t>
  </si>
  <si>
    <t>Тренажеры</t>
  </si>
  <si>
    <t>Водопровод</t>
  </si>
  <si>
    <t>Количество</t>
  </si>
  <si>
    <t>Шуруповерт</t>
  </si>
  <si>
    <t>Бюст Кирова</t>
  </si>
  <si>
    <t>Видеокамера</t>
  </si>
  <si>
    <t>Компьютер 1</t>
  </si>
  <si>
    <t>Компьютер 2</t>
  </si>
  <si>
    <t>Компьютер 3</t>
  </si>
  <si>
    <t>Передано от</t>
  </si>
  <si>
    <t>( подпись )</t>
  </si>
  <si>
    <t>Авантаж-стол</t>
  </si>
  <si>
    <t>Велотренажер</t>
  </si>
  <si>
    <t>Наименование</t>
  </si>
  <si>
    <t>Руководитель</t>
  </si>
  <si>
    <t>Стул престиж</t>
  </si>
  <si>
    <t>Шкаф книжный</t>
  </si>
  <si>
    <t>Мат гимнастич</t>
  </si>
  <si>
    <t>Телевизор СДК</t>
  </si>
  <si>
    <t>Dvd + Караоке</t>
  </si>
  <si>
    <t>Системный блок</t>
  </si>
  <si>
    <t>Беговая дорожка</t>
  </si>
  <si>
    <t>Братская могила</t>
  </si>
  <si>
    <t>Туалет возле ДК</t>
  </si>
  <si>
    <t>Грунтовая дорога</t>
  </si>
  <si>
    <t>Стоимость износа</t>
  </si>
  <si>
    <t>Экран на штативе</t>
  </si>
  <si>
    <t>Инвентарный номер</t>
  </si>
  <si>
    <t>Памятник солдатам</t>
  </si>
  <si>
    <t>Радиатор масляный</t>
  </si>
  <si>
    <t>Скамья спортивная</t>
  </si>
  <si>
    <t>Стол компьютерный</t>
  </si>
  <si>
    <t>Туалет деревянный</t>
  </si>
  <si>
    <t>Уличное освещение</t>
  </si>
  <si>
    <t>Асфальтовая дорога</t>
  </si>
  <si>
    <t>Шкаф бухгалтерский</t>
  </si>
  <si>
    <t>Авантаж - приставка</t>
  </si>
  <si>
    <t>Дозатор Дозарос 250</t>
  </si>
  <si>
    <t>Корпус тумба(глава)</t>
  </si>
  <si>
    <t>Электрооборудование</t>
  </si>
  <si>
    <t>Автомобиль Lada 2131</t>
  </si>
  <si>
    <t>Здание администрации</t>
  </si>
  <si>
    <t>Здание дома культуры</t>
  </si>
  <si>
    <t>Устройство оцифровки</t>
  </si>
  <si>
    <t>Компьютер в комплекте</t>
  </si>
  <si>
    <t>Электрооборудование 2</t>
  </si>
  <si>
    <t>Изгородь металлическая</t>
  </si>
  <si>
    <t>Скамья для посетителей</t>
  </si>
  <si>
    <t>Холодильник DAEWOO 061</t>
  </si>
  <si>
    <t>( расшифровка подписи )</t>
  </si>
  <si>
    <t>Газовое оборудование СДК</t>
  </si>
  <si>
    <t>Год ввода в эксплуатацию</t>
  </si>
  <si>
    <t>Счетчик электронный 380В</t>
  </si>
  <si>
    <t>Характеристика имущества</t>
  </si>
  <si>
    <t>Dvd плеер DAEWOO DV 1300</t>
  </si>
  <si>
    <t>Автоматика СУИ 3 "Лоцман"</t>
  </si>
  <si>
    <t>Автомобиль ВАЗ -21074 ЛАДА</t>
  </si>
  <si>
    <t>Адрес ( место нахождения )</t>
  </si>
  <si>
    <t>Газовое оборудование 2 СДК</t>
  </si>
  <si>
    <t>Сигнализация здания совета</t>
  </si>
  <si>
    <t>Скамья для посетителей(адм</t>
  </si>
  <si>
    <t>Угловой сектор 600*600*750</t>
  </si>
  <si>
    <t>Кресло руководителя "Чиния"</t>
  </si>
  <si>
    <t>Полная балансовая стоимость</t>
  </si>
  <si>
    <t>Тумба подкатная 400*480*510</t>
  </si>
  <si>
    <t>МФУ лазерный, принтер+сканер</t>
  </si>
  <si>
    <t>Шкаф с дверцами 1154*400*600</t>
  </si>
  <si>
    <t>Активная аккустическая система</t>
  </si>
  <si>
    <t>Стол руководителя 1400*600*750</t>
  </si>
  <si>
    <t>Стол компьютерный  600*1000*750</t>
  </si>
  <si>
    <t>Номер, дата решения (постановления)</t>
  </si>
  <si>
    <t>Лоток под системный блок 260*460*220</t>
  </si>
  <si>
    <t>Стенд на 8 карманов в алюминиевом профил</t>
  </si>
  <si>
    <t>Шкаф со стеклянными дверцами 2200*600*40</t>
  </si>
  <si>
    <t>Суммарная балансовая стоимость, тыс. руб.</t>
  </si>
  <si>
    <t>Администрация Большеивановского сельского поселения Иловлинского</t>
  </si>
  <si>
    <t>Всего</t>
  </si>
  <si>
    <t>Автомобиль АРС14</t>
  </si>
  <si>
    <t>Трактор Т-40</t>
  </si>
  <si>
    <t>Мотопомпа</t>
  </si>
  <si>
    <t>Памятник ветеранам</t>
  </si>
  <si>
    <t>Дорожный знак</t>
  </si>
  <si>
    <t>Реестр муниципальной собственности Большеивановского сельского поселения</t>
  </si>
  <si>
    <t>Устройство многофункцион</t>
  </si>
  <si>
    <t>Принтер лазерный</t>
  </si>
  <si>
    <t xml:space="preserve">                      / Кобызев А.М.                   /</t>
  </si>
  <si>
    <t xml:space="preserve">Устройство многоф CANON </t>
  </si>
  <si>
    <t>Ноутбук Asus</t>
  </si>
  <si>
    <t>оборудование детской площадки</t>
  </si>
  <si>
    <t xml:space="preserve">Фотоаппарат цифровой </t>
  </si>
  <si>
    <t>Дрель ударная ДУ-13</t>
  </si>
  <si>
    <t>огнетушитель ранцевый</t>
  </si>
  <si>
    <t>контейнер для хран ртут ламп</t>
  </si>
  <si>
    <t>Автоприцеп</t>
  </si>
  <si>
    <t>Станция  управления</t>
  </si>
  <si>
    <t>Брошюровочная машина</t>
  </si>
  <si>
    <t>Площадка для времен хранен твёрдых бытовых отходов</t>
  </si>
  <si>
    <t>внешний жесткий диск</t>
  </si>
  <si>
    <t>урна металлическая</t>
  </si>
  <si>
    <t>Фигура Маша и Медведь</t>
  </si>
  <si>
    <t>Светильник уличный</t>
  </si>
  <si>
    <t>220.41.20.20.302</t>
  </si>
  <si>
    <t>Скамья кованная</t>
  </si>
  <si>
    <t>330.31.01.11</t>
  </si>
  <si>
    <t>Жалюзи вертикальные</t>
  </si>
  <si>
    <t>Мебель СДК</t>
  </si>
  <si>
    <t xml:space="preserve">DVD- плеер </t>
  </si>
  <si>
    <t>101.35 Транспортные средства</t>
  </si>
  <si>
    <t>101.36 Производственный и хозяйственный инвентарь</t>
  </si>
  <si>
    <t>101.38 Прочие основные средства</t>
  </si>
  <si>
    <t>101.34 Машины и оборудование</t>
  </si>
  <si>
    <t>с.Большая Ивановка Иловлинского  района</t>
  </si>
  <si>
    <t>с.Большая Ивановка</t>
  </si>
  <si>
    <t xml:space="preserve">Стенд </t>
  </si>
  <si>
    <t>Насос ЭЦВ 6-10-80</t>
  </si>
  <si>
    <t>Преобразователь частоты</t>
  </si>
  <si>
    <t>Преобразователь давления</t>
  </si>
  <si>
    <t>Насос подпитки КМ-8/18</t>
  </si>
  <si>
    <t>ОК013-94</t>
  </si>
  <si>
    <t>ОКТМО</t>
  </si>
  <si>
    <t>Автомобиль Нива Шевроле</t>
  </si>
  <si>
    <t>Экскаватор ЭО-2621В</t>
  </si>
  <si>
    <t>Насос ЭЦВ-6-16-75</t>
  </si>
  <si>
    <t>Преобразователь  частоты</t>
  </si>
  <si>
    <t xml:space="preserve"> 101.12 Нежилые помещения(здания и сооружения)-недвижимое имущество</t>
  </si>
  <si>
    <t>Автономная касса</t>
  </si>
  <si>
    <t>Игровой комплекс</t>
  </si>
  <si>
    <t>Кондиционер для автомобиля</t>
  </si>
  <si>
    <t>Музыкальная колонка</t>
  </si>
  <si>
    <t>Насос Водолей</t>
  </si>
  <si>
    <t>Насосная станция</t>
  </si>
  <si>
    <t>Главный бухгалтер</t>
  </si>
  <si>
    <t>/ И.Д.Конспаева/</t>
  </si>
  <si>
    <t>21.01.2021г.</t>
  </si>
  <si>
    <t>Остаточная стоимость на 01.01.2021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</si>
</sst>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* #,##0_ ;_ * \-#,##0_ ;_ * &quot;-&quot;_ ;_ @_ "/>
    <numFmt numFmtId="177" formatCode="_ &quot;$U&quot;\ * #,##0_ ;_ &quot;$U&quot;\ * \-#,##0_ ;_ &quot;$U&quot;\ * &quot;-&quot;_ ;_ @_ "/>
    <numFmt numFmtId="178" formatCode="_ * #,##0.00_ ;_ * \-#,##0.00_ ;_ * &quot;-&quot;??_ ;_ @_ "/>
    <numFmt numFmtId="179" formatCode="_ &quot;$U&quot;\ * #,##0.00_ ;_ &quot;$U&quot;\ * \-#,##0.00_ ;_ &quot;$U&quot;\ * &quot;-&quot;??_ ;_ @_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b/>
      <sz val="8"/>
      <name val="Tahoma"/>
      <family val="2"/>
    </font>
    <font>
      <sz val="9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 style="thin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thin"/>
      <right style="thin"/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14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wrapText="1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4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2"/>
  <sheetViews>
    <sheetView tabSelected="1" zoomScalePageLayoutView="0" workbookViewId="0" topLeftCell="G1">
      <selection activeCell="P15" sqref="P15:Q15"/>
    </sheetView>
  </sheetViews>
  <sheetFormatPr defaultColWidth="9.140625" defaultRowHeight="12.75"/>
  <cols>
    <col min="1" max="1" width="4.421875" style="0" customWidth="1"/>
    <col min="2" max="2" width="7.8515625" style="0" customWidth="1"/>
    <col min="3" max="3" width="6.8515625" style="0" customWidth="1"/>
    <col min="4" max="4" width="5.28125" style="0" customWidth="1"/>
    <col min="5" max="5" width="17.7109375" style="0" customWidth="1"/>
    <col min="6" max="6" width="16.140625" style="0" customWidth="1"/>
    <col min="7" max="7" width="11.421875" style="0" customWidth="1"/>
    <col min="8" max="8" width="0.85546875" style="0" customWidth="1"/>
    <col min="9" max="9" width="20.421875" style="0" customWidth="1"/>
    <col min="10" max="10" width="19.7109375" style="0" customWidth="1"/>
    <col min="11" max="11" width="7.8515625" style="0" customWidth="1"/>
    <col min="12" max="12" width="14.421875" style="0" customWidth="1"/>
    <col min="13" max="13" width="7.00390625" style="0" customWidth="1"/>
    <col min="14" max="14" width="13.7109375" style="0" customWidth="1"/>
    <col min="15" max="15" width="12.8515625" style="0" customWidth="1"/>
    <col min="16" max="16" width="7.8515625" style="0" customWidth="1"/>
    <col min="17" max="17" width="5.28125" style="0" customWidth="1"/>
  </cols>
  <sheetData>
    <row r="1" spans="1:17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 customHeight="1">
      <c r="A2" s="48" t="s">
        <v>138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1"/>
    </row>
    <row r="3" spans="1:17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 customHeight="1">
      <c r="A4" s="37" t="s">
        <v>24</v>
      </c>
      <c r="B4" s="37"/>
      <c r="C4" s="37" t="s">
        <v>36</v>
      </c>
      <c r="D4" s="37"/>
      <c r="E4" s="38" t="s">
        <v>35</v>
      </c>
      <c r="F4" s="38" t="s">
        <v>175</v>
      </c>
      <c r="G4" s="41" t="s">
        <v>69</v>
      </c>
      <c r="H4" s="42"/>
      <c r="I4" s="43"/>
      <c r="J4" s="37" t="s">
        <v>31</v>
      </c>
      <c r="K4" s="36" t="s">
        <v>130</v>
      </c>
      <c r="L4" s="40"/>
      <c r="M4" s="40"/>
      <c r="N4" s="40"/>
      <c r="O4" s="4"/>
      <c r="P4" s="1"/>
      <c r="Q4" s="1"/>
    </row>
    <row r="5" spans="1:17" ht="12.75" customHeight="1">
      <c r="A5" s="37"/>
      <c r="B5" s="37"/>
      <c r="C5" s="37"/>
      <c r="D5" s="37"/>
      <c r="E5" s="39"/>
      <c r="F5" s="39"/>
      <c r="G5" s="44"/>
      <c r="H5" s="45"/>
      <c r="I5" s="46"/>
      <c r="J5" s="40"/>
      <c r="K5" s="37" t="s">
        <v>43</v>
      </c>
      <c r="L5" s="40"/>
      <c r="M5" s="50">
        <v>44197</v>
      </c>
      <c r="N5" s="51"/>
      <c r="O5" s="4"/>
      <c r="P5" s="1"/>
      <c r="Q5" s="1"/>
    </row>
    <row r="6" spans="1:17" ht="22.5" customHeight="1">
      <c r="A6" s="36" t="s">
        <v>29</v>
      </c>
      <c r="B6" s="36"/>
      <c r="C6" s="36">
        <v>32200</v>
      </c>
      <c r="D6" s="36"/>
      <c r="E6" s="3" t="s">
        <v>39</v>
      </c>
      <c r="F6" s="3">
        <v>18614412</v>
      </c>
      <c r="G6" s="25" t="s">
        <v>131</v>
      </c>
      <c r="H6" s="26"/>
      <c r="I6" s="32"/>
      <c r="J6" s="5" t="s">
        <v>167</v>
      </c>
      <c r="K6" s="47">
        <f>N215</f>
        <v>18403326</v>
      </c>
      <c r="L6" s="40"/>
      <c r="M6" s="52">
        <f>O215</f>
        <v>17848462.6</v>
      </c>
      <c r="N6" s="53"/>
      <c r="O6" s="4"/>
      <c r="P6" s="1"/>
      <c r="Q6" s="1"/>
    </row>
    <row r="7" spans="1:17" ht="12.75" customHeight="1">
      <c r="A7" s="1"/>
      <c r="B7" s="1"/>
      <c r="C7" s="7"/>
      <c r="D7" s="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 customHeight="1">
      <c r="A8" s="36" t="s">
        <v>32</v>
      </c>
      <c r="B8" s="36" t="s">
        <v>83</v>
      </c>
      <c r="C8" s="37"/>
      <c r="D8" s="56" t="s">
        <v>69</v>
      </c>
      <c r="E8" s="43"/>
      <c r="F8" s="61" t="s">
        <v>50</v>
      </c>
      <c r="G8" s="56" t="s">
        <v>107</v>
      </c>
      <c r="H8" s="57"/>
      <c r="I8" s="54" t="s">
        <v>109</v>
      </c>
      <c r="J8" s="36" t="s">
        <v>113</v>
      </c>
      <c r="K8" s="36" t="s">
        <v>65</v>
      </c>
      <c r="L8" s="36" t="s">
        <v>126</v>
      </c>
      <c r="M8" s="36" t="s">
        <v>58</v>
      </c>
      <c r="N8" s="36" t="s">
        <v>119</v>
      </c>
      <c r="O8" s="36" t="s">
        <v>81</v>
      </c>
      <c r="P8" s="36" t="s">
        <v>190</v>
      </c>
      <c r="Q8" s="36"/>
    </row>
    <row r="9" spans="1:17" ht="12.75" customHeight="1">
      <c r="A9" s="36"/>
      <c r="B9" s="37"/>
      <c r="C9" s="37"/>
      <c r="D9" s="58"/>
      <c r="E9" s="64"/>
      <c r="F9" s="55"/>
      <c r="G9" s="58"/>
      <c r="H9" s="59"/>
      <c r="I9" s="55"/>
      <c r="J9" s="37"/>
      <c r="K9" s="37"/>
      <c r="L9" s="37"/>
      <c r="M9" s="36"/>
      <c r="N9" s="36"/>
      <c r="O9" s="36"/>
      <c r="P9" s="36"/>
      <c r="Q9" s="36"/>
    </row>
    <row r="10" spans="1:17" ht="12.75" customHeight="1">
      <c r="A10" s="36"/>
      <c r="B10" s="37"/>
      <c r="C10" s="37"/>
      <c r="D10" s="44"/>
      <c r="E10" s="46"/>
      <c r="F10" s="39"/>
      <c r="G10" s="44"/>
      <c r="H10" s="60"/>
      <c r="I10" s="39"/>
      <c r="J10" s="37"/>
      <c r="K10" s="37"/>
      <c r="L10" s="37"/>
      <c r="M10" s="36"/>
      <c r="N10" s="36"/>
      <c r="O10" s="36"/>
      <c r="P10" s="36"/>
      <c r="Q10" s="36"/>
    </row>
    <row r="11" spans="1:17" ht="12.75" customHeight="1">
      <c r="A11" s="2" t="s">
        <v>0</v>
      </c>
      <c r="B11" s="37" t="s">
        <v>1</v>
      </c>
      <c r="C11" s="37"/>
      <c r="D11" s="62" t="s">
        <v>2</v>
      </c>
      <c r="E11" s="63"/>
      <c r="F11" s="2" t="s">
        <v>3</v>
      </c>
      <c r="G11" s="62" t="s">
        <v>4</v>
      </c>
      <c r="H11" s="63"/>
      <c r="I11" s="2" t="s">
        <v>5</v>
      </c>
      <c r="J11" s="8" t="s">
        <v>6</v>
      </c>
      <c r="K11" s="2" t="s">
        <v>7</v>
      </c>
      <c r="L11" s="2" t="s">
        <v>8</v>
      </c>
      <c r="M11" s="2" t="s">
        <v>9</v>
      </c>
      <c r="N11" s="8" t="s">
        <v>10</v>
      </c>
      <c r="O11" s="2" t="s">
        <v>11</v>
      </c>
      <c r="P11" s="37" t="s">
        <v>12</v>
      </c>
      <c r="Q11" s="37"/>
    </row>
    <row r="12" spans="1:17" ht="12.75" customHeight="1">
      <c r="A12" s="34" t="s">
        <v>166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1"/>
    </row>
    <row r="13" spans="1:17" ht="15.75" customHeight="1">
      <c r="A13" s="3" t="s">
        <v>0</v>
      </c>
      <c r="B13" s="25">
        <v>2101040101</v>
      </c>
      <c r="C13" s="26"/>
      <c r="D13" s="27" t="s">
        <v>75</v>
      </c>
      <c r="E13" s="28"/>
      <c r="F13" s="10" t="s">
        <v>30</v>
      </c>
      <c r="G13" s="25" t="s">
        <v>21</v>
      </c>
      <c r="H13" s="32"/>
      <c r="I13" s="5"/>
      <c r="J13" s="9" t="s">
        <v>168</v>
      </c>
      <c r="K13" s="5"/>
      <c r="L13" s="5"/>
      <c r="M13" s="11">
        <v>1</v>
      </c>
      <c r="N13" s="23">
        <v>4849.9</v>
      </c>
      <c r="O13" s="12">
        <v>4849.9</v>
      </c>
      <c r="P13" s="31">
        <v>0</v>
      </c>
      <c r="Q13" s="31"/>
    </row>
    <row r="14" spans="1:17" ht="15.75" customHeight="1">
      <c r="A14" s="3" t="s">
        <v>1</v>
      </c>
      <c r="B14" s="25">
        <v>2101040108</v>
      </c>
      <c r="C14" s="26"/>
      <c r="D14" s="27" t="s">
        <v>110</v>
      </c>
      <c r="E14" s="28"/>
      <c r="F14" s="10" t="s">
        <v>30</v>
      </c>
      <c r="G14" s="25" t="s">
        <v>19</v>
      </c>
      <c r="H14" s="32"/>
      <c r="I14" s="5"/>
      <c r="J14" s="9" t="s">
        <v>168</v>
      </c>
      <c r="K14" s="5"/>
      <c r="L14" s="5"/>
      <c r="M14" s="11">
        <v>1</v>
      </c>
      <c r="N14" s="23">
        <v>2642</v>
      </c>
      <c r="O14" s="12">
        <v>2642</v>
      </c>
      <c r="P14" s="31">
        <v>0</v>
      </c>
      <c r="Q14" s="31"/>
    </row>
    <row r="15" spans="1:17" ht="15.75" customHeight="1">
      <c r="A15" s="3" t="s">
        <v>2</v>
      </c>
      <c r="B15" s="25">
        <v>2101030043</v>
      </c>
      <c r="C15" s="26"/>
      <c r="D15" s="27" t="s">
        <v>111</v>
      </c>
      <c r="E15" s="28"/>
      <c r="F15" s="10" t="s">
        <v>30</v>
      </c>
      <c r="G15" s="25" t="s">
        <v>21</v>
      </c>
      <c r="H15" s="32"/>
      <c r="I15" s="5"/>
      <c r="J15" s="9" t="s">
        <v>168</v>
      </c>
      <c r="K15" s="5"/>
      <c r="L15" s="5"/>
      <c r="M15" s="11">
        <v>1</v>
      </c>
      <c r="N15" s="23">
        <v>13000</v>
      </c>
      <c r="O15" s="12">
        <v>13000</v>
      </c>
      <c r="P15" s="31">
        <v>0</v>
      </c>
      <c r="Q15" s="31"/>
    </row>
    <row r="16" spans="1:17" ht="15.75" customHeight="1">
      <c r="A16" s="3" t="s">
        <v>3</v>
      </c>
      <c r="B16" s="25">
        <v>5855</v>
      </c>
      <c r="C16" s="26"/>
      <c r="D16" s="27" t="s">
        <v>181</v>
      </c>
      <c r="E16" s="28"/>
      <c r="F16" s="10">
        <v>142944121</v>
      </c>
      <c r="G16" s="25">
        <v>2020</v>
      </c>
      <c r="H16" s="32"/>
      <c r="I16" s="5"/>
      <c r="J16" s="9" t="s">
        <v>168</v>
      </c>
      <c r="K16" s="5"/>
      <c r="L16" s="5"/>
      <c r="M16" s="11">
        <v>1</v>
      </c>
      <c r="N16" s="23">
        <v>17000</v>
      </c>
      <c r="O16" s="12">
        <v>17000</v>
      </c>
      <c r="P16" s="31">
        <v>0</v>
      </c>
      <c r="Q16" s="31"/>
    </row>
    <row r="17" spans="1:17" ht="22.5" customHeight="1">
      <c r="A17" s="3" t="s">
        <v>4</v>
      </c>
      <c r="B17" s="25">
        <v>2101040100</v>
      </c>
      <c r="C17" s="26"/>
      <c r="D17" s="27" t="s">
        <v>123</v>
      </c>
      <c r="E17" s="28"/>
      <c r="F17" s="10" t="s">
        <v>30</v>
      </c>
      <c r="G17" s="25" t="s">
        <v>19</v>
      </c>
      <c r="H17" s="32"/>
      <c r="I17" s="5"/>
      <c r="J17" s="9" t="s">
        <v>168</v>
      </c>
      <c r="K17" s="5"/>
      <c r="L17" s="5"/>
      <c r="M17" s="11">
        <v>1</v>
      </c>
      <c r="N17" s="23">
        <v>24663.6</v>
      </c>
      <c r="O17" s="12">
        <v>24663.6</v>
      </c>
      <c r="P17" s="31">
        <v>0</v>
      </c>
      <c r="Q17" s="31"/>
    </row>
    <row r="18" spans="1:17" ht="15.75" customHeight="1">
      <c r="A18" s="3">
        <v>6</v>
      </c>
      <c r="B18" s="25">
        <v>2101040099</v>
      </c>
      <c r="C18" s="26"/>
      <c r="D18" s="27" t="s">
        <v>61</v>
      </c>
      <c r="E18" s="28"/>
      <c r="F18" s="10" t="s">
        <v>30</v>
      </c>
      <c r="G18" s="25" t="s">
        <v>21</v>
      </c>
      <c r="H18" s="32"/>
      <c r="I18" s="5"/>
      <c r="J18" s="9" t="s">
        <v>168</v>
      </c>
      <c r="K18" s="5"/>
      <c r="L18" s="5"/>
      <c r="M18" s="11">
        <v>1</v>
      </c>
      <c r="N18" s="23">
        <v>12578</v>
      </c>
      <c r="O18" s="12">
        <v>12578</v>
      </c>
      <c r="P18" s="31">
        <v>0</v>
      </c>
      <c r="Q18" s="31"/>
    </row>
    <row r="19" spans="1:17" ht="15.75" customHeight="1">
      <c r="A19" s="3">
        <v>7</v>
      </c>
      <c r="B19" s="25">
        <v>2101030050</v>
      </c>
      <c r="C19" s="26"/>
      <c r="D19" s="27" t="s">
        <v>114</v>
      </c>
      <c r="E19" s="28"/>
      <c r="F19" s="10" t="s">
        <v>30</v>
      </c>
      <c r="G19" s="25" t="s">
        <v>21</v>
      </c>
      <c r="H19" s="32"/>
      <c r="I19" s="5"/>
      <c r="J19" s="9" t="s">
        <v>168</v>
      </c>
      <c r="K19" s="5"/>
      <c r="L19" s="5"/>
      <c r="M19" s="11">
        <v>1</v>
      </c>
      <c r="N19" s="23">
        <v>2953</v>
      </c>
      <c r="O19" s="12">
        <v>2953</v>
      </c>
      <c r="P19" s="31">
        <v>0</v>
      </c>
      <c r="Q19" s="31"/>
    </row>
    <row r="20" spans="1:17" ht="15.75" customHeight="1">
      <c r="A20" s="3">
        <v>8</v>
      </c>
      <c r="B20" s="25">
        <v>2101030049</v>
      </c>
      <c r="C20" s="26"/>
      <c r="D20" s="27" t="s">
        <v>106</v>
      </c>
      <c r="E20" s="28"/>
      <c r="F20" s="10" t="s">
        <v>30</v>
      </c>
      <c r="G20" s="25" t="s">
        <v>21</v>
      </c>
      <c r="H20" s="32"/>
      <c r="I20" s="5"/>
      <c r="J20" s="9" t="s">
        <v>168</v>
      </c>
      <c r="K20" s="5"/>
      <c r="L20" s="5"/>
      <c r="M20" s="11">
        <v>1</v>
      </c>
      <c r="N20" s="23">
        <v>1260</v>
      </c>
      <c r="O20" s="12">
        <v>1260</v>
      </c>
      <c r="P20" s="31">
        <v>0</v>
      </c>
      <c r="Q20" s="31"/>
    </row>
    <row r="21" spans="1:17" ht="15.75" customHeight="1">
      <c r="A21" s="3">
        <v>9</v>
      </c>
      <c r="B21" s="25">
        <v>2101030057</v>
      </c>
      <c r="C21" s="26"/>
      <c r="D21" s="27" t="s">
        <v>93</v>
      </c>
      <c r="E21" s="28"/>
      <c r="F21" s="10">
        <v>142944121</v>
      </c>
      <c r="G21" s="25" t="s">
        <v>21</v>
      </c>
      <c r="H21" s="32"/>
      <c r="I21" s="5"/>
      <c r="J21" s="9" t="s">
        <v>168</v>
      </c>
      <c r="K21" s="5"/>
      <c r="L21" s="5"/>
      <c r="M21" s="11">
        <v>1</v>
      </c>
      <c r="N21" s="23">
        <v>4381</v>
      </c>
      <c r="O21" s="12">
        <v>4381</v>
      </c>
      <c r="P21" s="31">
        <v>0</v>
      </c>
      <c r="Q21" s="31"/>
    </row>
    <row r="22" spans="1:17" ht="15.75" customHeight="1">
      <c r="A22" s="3">
        <v>10</v>
      </c>
      <c r="B22" s="25">
        <v>2101040121</v>
      </c>
      <c r="C22" s="26"/>
      <c r="D22" s="27" t="s">
        <v>62</v>
      </c>
      <c r="E22" s="28"/>
      <c r="F22" s="10" t="s">
        <v>30</v>
      </c>
      <c r="G22" s="25" t="s">
        <v>19</v>
      </c>
      <c r="H22" s="32"/>
      <c r="I22" s="5"/>
      <c r="J22" s="9" t="s">
        <v>168</v>
      </c>
      <c r="K22" s="5"/>
      <c r="L22" s="5"/>
      <c r="M22" s="11">
        <v>1</v>
      </c>
      <c r="N22" s="23">
        <v>13483.38</v>
      </c>
      <c r="O22" s="12">
        <v>13483.38</v>
      </c>
      <c r="P22" s="31">
        <v>0</v>
      </c>
      <c r="Q22" s="31"/>
    </row>
    <row r="23" spans="1:17" ht="15.75" customHeight="1">
      <c r="A23" s="3">
        <v>11</v>
      </c>
      <c r="B23" s="25">
        <v>1101040002</v>
      </c>
      <c r="C23" s="26"/>
      <c r="D23" s="27" t="s">
        <v>63</v>
      </c>
      <c r="E23" s="28"/>
      <c r="F23" s="10" t="s">
        <v>30</v>
      </c>
      <c r="G23" s="25" t="s">
        <v>19</v>
      </c>
      <c r="H23" s="32"/>
      <c r="I23" s="5"/>
      <c r="J23" s="9" t="s">
        <v>168</v>
      </c>
      <c r="K23" s="5"/>
      <c r="L23" s="5"/>
      <c r="M23" s="11">
        <v>1</v>
      </c>
      <c r="N23" s="23">
        <v>22742.94</v>
      </c>
      <c r="O23" s="12">
        <v>22742.94</v>
      </c>
      <c r="P23" s="31">
        <v>0</v>
      </c>
      <c r="Q23" s="31"/>
    </row>
    <row r="24" spans="1:17" ht="15.75" customHeight="1">
      <c r="A24" s="3">
        <v>12</v>
      </c>
      <c r="B24" s="25">
        <v>2101030075</v>
      </c>
      <c r="C24" s="26"/>
      <c r="D24" s="27" t="s">
        <v>63</v>
      </c>
      <c r="E24" s="28"/>
      <c r="F24" s="10" t="s">
        <v>30</v>
      </c>
      <c r="G24" s="25" t="s">
        <v>19</v>
      </c>
      <c r="H24" s="32"/>
      <c r="I24" s="5"/>
      <c r="J24" s="9" t="s">
        <v>168</v>
      </c>
      <c r="K24" s="5"/>
      <c r="L24" s="5"/>
      <c r="M24" s="11">
        <v>1</v>
      </c>
      <c r="N24" s="23">
        <v>26200.52</v>
      </c>
      <c r="O24" s="12">
        <v>26200.52</v>
      </c>
      <c r="P24" s="31">
        <v>0</v>
      </c>
      <c r="Q24" s="31"/>
    </row>
    <row r="25" spans="1:17" ht="15.75" customHeight="1">
      <c r="A25" s="3">
        <v>13</v>
      </c>
      <c r="B25" s="25">
        <v>2101030074</v>
      </c>
      <c r="C25" s="26"/>
      <c r="D25" s="27" t="s">
        <v>64</v>
      </c>
      <c r="E25" s="28"/>
      <c r="F25" s="10" t="s">
        <v>30</v>
      </c>
      <c r="G25" s="25" t="s">
        <v>21</v>
      </c>
      <c r="H25" s="32"/>
      <c r="I25" s="5"/>
      <c r="J25" s="9" t="s">
        <v>168</v>
      </c>
      <c r="K25" s="5"/>
      <c r="L25" s="5"/>
      <c r="M25" s="11">
        <v>1</v>
      </c>
      <c r="N25" s="23">
        <v>19549</v>
      </c>
      <c r="O25" s="12">
        <v>19549</v>
      </c>
      <c r="P25" s="31">
        <v>0</v>
      </c>
      <c r="Q25" s="31"/>
    </row>
    <row r="26" spans="1:17" ht="15.75" customHeight="1">
      <c r="A26" s="3">
        <v>14</v>
      </c>
      <c r="B26" s="25">
        <v>2101030008</v>
      </c>
      <c r="C26" s="26"/>
      <c r="D26" s="27" t="s">
        <v>100</v>
      </c>
      <c r="E26" s="28"/>
      <c r="F26" s="10" t="s">
        <v>30</v>
      </c>
      <c r="G26" s="25" t="s">
        <v>17</v>
      </c>
      <c r="H26" s="32"/>
      <c r="I26" s="5"/>
      <c r="J26" s="9" t="s">
        <v>168</v>
      </c>
      <c r="K26" s="5"/>
      <c r="L26" s="5"/>
      <c r="M26" s="11">
        <v>1</v>
      </c>
      <c r="N26" s="23">
        <v>15912</v>
      </c>
      <c r="O26" s="12">
        <v>15912</v>
      </c>
      <c r="P26" s="31">
        <v>0</v>
      </c>
      <c r="Q26" s="31"/>
    </row>
    <row r="27" spans="1:17" ht="15.75" customHeight="1">
      <c r="A27" s="3">
        <v>15</v>
      </c>
      <c r="B27" s="25">
        <v>2101040113</v>
      </c>
      <c r="C27" s="26"/>
      <c r="D27" s="27" t="s">
        <v>100</v>
      </c>
      <c r="E27" s="28"/>
      <c r="F27" s="10" t="s">
        <v>30</v>
      </c>
      <c r="G27" s="25" t="s">
        <v>22</v>
      </c>
      <c r="H27" s="32"/>
      <c r="I27" s="5"/>
      <c r="J27" s="9" t="s">
        <v>168</v>
      </c>
      <c r="K27" s="5"/>
      <c r="L27" s="5"/>
      <c r="M27" s="11">
        <v>1</v>
      </c>
      <c r="N27" s="23">
        <v>28205.5</v>
      </c>
      <c r="O27" s="12">
        <v>28205.5</v>
      </c>
      <c r="P27" s="31">
        <v>0</v>
      </c>
      <c r="Q27" s="31"/>
    </row>
    <row r="28" spans="1:17" ht="15.75" customHeight="1">
      <c r="A28" s="3">
        <v>16</v>
      </c>
      <c r="B28" s="25">
        <v>101050</v>
      </c>
      <c r="C28" s="26"/>
      <c r="D28" s="27" t="s">
        <v>44</v>
      </c>
      <c r="E28" s="28"/>
      <c r="F28" s="10" t="s">
        <v>30</v>
      </c>
      <c r="G28" s="25" t="s">
        <v>16</v>
      </c>
      <c r="H28" s="32"/>
      <c r="I28" s="5"/>
      <c r="J28" s="9" t="s">
        <v>168</v>
      </c>
      <c r="K28" s="5"/>
      <c r="L28" s="5"/>
      <c r="M28" s="11">
        <v>1</v>
      </c>
      <c r="N28" s="23">
        <v>1836</v>
      </c>
      <c r="O28" s="12">
        <v>1836</v>
      </c>
      <c r="P28" s="31">
        <v>0</v>
      </c>
      <c r="Q28" s="31"/>
    </row>
    <row r="29" spans="1:17" ht="15.75" customHeight="1">
      <c r="A29" s="3">
        <v>17</v>
      </c>
      <c r="B29" s="25">
        <v>101050</v>
      </c>
      <c r="C29" s="26"/>
      <c r="D29" s="27" t="s">
        <v>183</v>
      </c>
      <c r="E29" s="28"/>
      <c r="F29" s="10" t="s">
        <v>30</v>
      </c>
      <c r="G29" s="25">
        <v>2020</v>
      </c>
      <c r="H29" s="32"/>
      <c r="I29" s="5"/>
      <c r="J29" s="9" t="s">
        <v>168</v>
      </c>
      <c r="K29" s="5"/>
      <c r="L29" s="5"/>
      <c r="M29" s="11">
        <v>1</v>
      </c>
      <c r="N29" s="23">
        <v>36000</v>
      </c>
      <c r="O29" s="12">
        <v>36000</v>
      </c>
      <c r="P29" s="31">
        <v>0</v>
      </c>
      <c r="Q29" s="31"/>
    </row>
    <row r="30" spans="1:17" ht="15.75" customHeight="1">
      <c r="A30" s="3">
        <v>18</v>
      </c>
      <c r="B30" s="25">
        <v>2101040060</v>
      </c>
      <c r="C30" s="26"/>
      <c r="D30" s="27" t="s">
        <v>42</v>
      </c>
      <c r="E30" s="28"/>
      <c r="F30" s="10">
        <v>233031011</v>
      </c>
      <c r="G30" s="25" t="s">
        <v>22</v>
      </c>
      <c r="H30" s="32"/>
      <c r="I30" s="5"/>
      <c r="J30" s="9" t="s">
        <v>168</v>
      </c>
      <c r="K30" s="5"/>
      <c r="L30" s="5"/>
      <c r="M30" s="11">
        <v>1</v>
      </c>
      <c r="N30" s="23">
        <v>29319</v>
      </c>
      <c r="O30" s="12">
        <v>29319</v>
      </c>
      <c r="P30" s="31">
        <v>0</v>
      </c>
      <c r="Q30" s="31"/>
    </row>
    <row r="31" spans="1:17" ht="15.75" customHeight="1">
      <c r="A31" s="3">
        <v>19</v>
      </c>
      <c r="B31" s="25">
        <v>2101040060</v>
      </c>
      <c r="C31" s="26"/>
      <c r="D31" s="27" t="s">
        <v>184</v>
      </c>
      <c r="E31" s="28"/>
      <c r="F31" s="10">
        <v>5866</v>
      </c>
      <c r="G31" s="25">
        <v>2020</v>
      </c>
      <c r="H31" s="32"/>
      <c r="I31" s="5"/>
      <c r="J31" s="9" t="s">
        <v>168</v>
      </c>
      <c r="K31" s="5"/>
      <c r="L31" s="5"/>
      <c r="M31" s="11">
        <v>1</v>
      </c>
      <c r="N31" s="23">
        <v>49990</v>
      </c>
      <c r="O31" s="12">
        <v>49990</v>
      </c>
      <c r="P31" s="31">
        <v>0</v>
      </c>
      <c r="Q31" s="31"/>
    </row>
    <row r="32" spans="1:17" ht="15.75" customHeight="1">
      <c r="A32" s="3">
        <v>20</v>
      </c>
      <c r="B32" s="25">
        <v>2101040131</v>
      </c>
      <c r="C32" s="26"/>
      <c r="D32" s="27" t="s">
        <v>45</v>
      </c>
      <c r="E32" s="28"/>
      <c r="F32" s="10" t="s">
        <v>30</v>
      </c>
      <c r="G32" s="25" t="s">
        <v>21</v>
      </c>
      <c r="H32" s="32"/>
      <c r="I32" s="5"/>
      <c r="J32" s="9" t="s">
        <v>168</v>
      </c>
      <c r="K32" s="5"/>
      <c r="L32" s="5"/>
      <c r="M32" s="11">
        <v>1</v>
      </c>
      <c r="N32" s="23">
        <v>6179</v>
      </c>
      <c r="O32" s="12">
        <v>6179</v>
      </c>
      <c r="P32" s="31">
        <v>0</v>
      </c>
      <c r="Q32" s="31"/>
    </row>
    <row r="33" spans="1:17" ht="15.75" customHeight="1">
      <c r="A33" s="3">
        <v>21</v>
      </c>
      <c r="B33" s="25">
        <v>2101030054</v>
      </c>
      <c r="C33" s="26"/>
      <c r="D33" s="27" t="s">
        <v>45</v>
      </c>
      <c r="E33" s="28"/>
      <c r="F33" s="10" t="s">
        <v>30</v>
      </c>
      <c r="G33" s="25" t="s">
        <v>21</v>
      </c>
      <c r="H33" s="32"/>
      <c r="I33" s="5"/>
      <c r="J33" s="9" t="s">
        <v>168</v>
      </c>
      <c r="K33" s="5"/>
      <c r="L33" s="5"/>
      <c r="M33" s="11">
        <v>1</v>
      </c>
      <c r="N33" s="23">
        <v>6365</v>
      </c>
      <c r="O33" s="12">
        <v>6365</v>
      </c>
      <c r="P33" s="31">
        <v>0</v>
      </c>
      <c r="Q33" s="31"/>
    </row>
    <row r="34" spans="1:17" ht="15.75" customHeight="1">
      <c r="A34" s="3">
        <v>22</v>
      </c>
      <c r="B34" s="25">
        <v>2101040130</v>
      </c>
      <c r="C34" s="26"/>
      <c r="D34" s="27" t="s">
        <v>45</v>
      </c>
      <c r="E34" s="28"/>
      <c r="F34" s="10" t="s">
        <v>30</v>
      </c>
      <c r="G34" s="25" t="s">
        <v>23</v>
      </c>
      <c r="H34" s="32"/>
      <c r="I34" s="5"/>
      <c r="J34" s="9" t="s">
        <v>168</v>
      </c>
      <c r="K34" s="5"/>
      <c r="L34" s="5"/>
      <c r="M34" s="11">
        <v>1</v>
      </c>
      <c r="N34" s="23">
        <v>4674</v>
      </c>
      <c r="O34" s="12">
        <v>4674</v>
      </c>
      <c r="P34" s="31">
        <v>0</v>
      </c>
      <c r="Q34" s="31"/>
    </row>
    <row r="35" spans="1:17" ht="13.5" customHeight="1">
      <c r="A35" s="3">
        <v>23</v>
      </c>
      <c r="B35" s="25">
        <v>2101040129</v>
      </c>
      <c r="C35" s="26"/>
      <c r="D35" s="27" t="s">
        <v>121</v>
      </c>
      <c r="E35" s="28"/>
      <c r="F35" s="10">
        <v>2330289914</v>
      </c>
      <c r="G35" s="25" t="s">
        <v>23</v>
      </c>
      <c r="H35" s="32"/>
      <c r="I35" s="5"/>
      <c r="J35" s="9" t="s">
        <v>168</v>
      </c>
      <c r="K35" s="5"/>
      <c r="L35" s="5"/>
      <c r="M35" s="11">
        <v>1</v>
      </c>
      <c r="N35" s="23">
        <v>8352</v>
      </c>
      <c r="O35" s="12">
        <v>8352</v>
      </c>
      <c r="P35" s="31">
        <v>0</v>
      </c>
      <c r="Q35" s="31"/>
    </row>
    <row r="36" spans="1:17" ht="15.75" customHeight="1">
      <c r="A36" s="3">
        <v>24</v>
      </c>
      <c r="B36" s="25">
        <v>5845</v>
      </c>
      <c r="C36" s="26"/>
      <c r="D36" s="27" t="s">
        <v>171</v>
      </c>
      <c r="E36" s="28"/>
      <c r="F36" s="10">
        <v>14313118</v>
      </c>
      <c r="G36" s="25">
        <v>2018</v>
      </c>
      <c r="H36" s="32"/>
      <c r="I36" s="5"/>
      <c r="J36" s="9" t="s">
        <v>168</v>
      </c>
      <c r="K36" s="5"/>
      <c r="L36" s="5"/>
      <c r="M36" s="11">
        <v>1</v>
      </c>
      <c r="N36" s="23">
        <v>40000</v>
      </c>
      <c r="O36" s="12">
        <v>40000</v>
      </c>
      <c r="P36" s="31">
        <v>0</v>
      </c>
      <c r="Q36" s="31"/>
    </row>
    <row r="37" spans="1:17" ht="15.75" customHeight="1">
      <c r="A37" s="3">
        <v>25</v>
      </c>
      <c r="B37" s="25">
        <v>2101030009</v>
      </c>
      <c r="C37" s="26"/>
      <c r="D37" s="27" t="s">
        <v>47</v>
      </c>
      <c r="E37" s="28"/>
      <c r="F37" s="10" t="s">
        <v>30</v>
      </c>
      <c r="G37" s="25" t="s">
        <v>17</v>
      </c>
      <c r="H37" s="32"/>
      <c r="I37" s="5"/>
      <c r="J37" s="9" t="s">
        <v>168</v>
      </c>
      <c r="K37" s="5"/>
      <c r="L37" s="5"/>
      <c r="M37" s="11">
        <v>1</v>
      </c>
      <c r="N37" s="23">
        <v>4896</v>
      </c>
      <c r="O37" s="12">
        <v>4896</v>
      </c>
      <c r="P37" s="31">
        <v>0</v>
      </c>
      <c r="Q37" s="31"/>
    </row>
    <row r="38" spans="1:17" ht="15.75" customHeight="1">
      <c r="A38" s="3">
        <v>26</v>
      </c>
      <c r="B38" s="25">
        <v>5773</v>
      </c>
      <c r="C38" s="26"/>
      <c r="D38" s="27" t="s">
        <v>140</v>
      </c>
      <c r="E38" s="28"/>
      <c r="F38" s="10" t="s">
        <v>30</v>
      </c>
      <c r="G38" s="25">
        <v>2014</v>
      </c>
      <c r="H38" s="32"/>
      <c r="I38" s="5"/>
      <c r="J38" s="9" t="s">
        <v>168</v>
      </c>
      <c r="K38" s="5"/>
      <c r="L38" s="5"/>
      <c r="M38" s="11">
        <v>1</v>
      </c>
      <c r="N38" s="23">
        <v>4900</v>
      </c>
      <c r="O38" s="12">
        <v>4900</v>
      </c>
      <c r="P38" s="31">
        <v>0</v>
      </c>
      <c r="Q38" s="31"/>
    </row>
    <row r="39" spans="1:17" ht="15.75" customHeight="1">
      <c r="A39" s="3">
        <v>27</v>
      </c>
      <c r="B39" s="25">
        <v>2101030067</v>
      </c>
      <c r="C39" s="26"/>
      <c r="D39" s="27" t="s">
        <v>47</v>
      </c>
      <c r="E39" s="28"/>
      <c r="F39" s="10" t="s">
        <v>30</v>
      </c>
      <c r="G39" s="25" t="s">
        <v>21</v>
      </c>
      <c r="H39" s="32"/>
      <c r="I39" s="5"/>
      <c r="J39" s="9" t="s">
        <v>168</v>
      </c>
      <c r="K39" s="5"/>
      <c r="L39" s="5"/>
      <c r="M39" s="11">
        <v>1</v>
      </c>
      <c r="N39" s="23">
        <v>3757</v>
      </c>
      <c r="O39" s="12">
        <v>3757</v>
      </c>
      <c r="P39" s="31">
        <v>0</v>
      </c>
      <c r="Q39" s="31"/>
    </row>
    <row r="40" spans="1:17" ht="15.75" customHeight="1">
      <c r="A40" s="3">
        <v>28</v>
      </c>
      <c r="B40" s="25">
        <v>5772</v>
      </c>
      <c r="C40" s="26"/>
      <c r="D40" s="27" t="s">
        <v>47</v>
      </c>
      <c r="E40" s="28"/>
      <c r="F40" s="10" t="s">
        <v>30</v>
      </c>
      <c r="G40" s="25">
        <v>2014</v>
      </c>
      <c r="H40" s="32"/>
      <c r="I40" s="5"/>
      <c r="J40" s="9" t="s">
        <v>168</v>
      </c>
      <c r="K40" s="5"/>
      <c r="L40" s="5"/>
      <c r="M40" s="11">
        <v>1</v>
      </c>
      <c r="N40" s="23">
        <v>14450</v>
      </c>
      <c r="O40" s="12">
        <v>14450</v>
      </c>
      <c r="P40" s="31">
        <v>0</v>
      </c>
      <c r="Q40" s="31"/>
    </row>
    <row r="41" spans="1:17" ht="15.75" customHeight="1">
      <c r="A41" s="3">
        <v>29</v>
      </c>
      <c r="B41" s="25">
        <v>5776</v>
      </c>
      <c r="C41" s="26"/>
      <c r="D41" s="27" t="s">
        <v>51</v>
      </c>
      <c r="E41" s="28"/>
      <c r="F41" s="10" t="s">
        <v>30</v>
      </c>
      <c r="G41" s="25">
        <v>2014</v>
      </c>
      <c r="H41" s="32"/>
      <c r="I41" s="5"/>
      <c r="J41" s="9" t="s">
        <v>168</v>
      </c>
      <c r="K41" s="5"/>
      <c r="L41" s="5"/>
      <c r="M41" s="11">
        <v>1</v>
      </c>
      <c r="N41" s="23">
        <v>27978</v>
      </c>
      <c r="O41" s="12">
        <v>27978</v>
      </c>
      <c r="P41" s="31">
        <v>0</v>
      </c>
      <c r="Q41" s="31"/>
    </row>
    <row r="42" spans="1:17" ht="15.75" customHeight="1">
      <c r="A42" s="3">
        <v>30</v>
      </c>
      <c r="B42" s="25">
        <v>2101030072</v>
      </c>
      <c r="C42" s="26"/>
      <c r="D42" s="27" t="s">
        <v>85</v>
      </c>
      <c r="E42" s="28"/>
      <c r="F42" s="10" t="s">
        <v>30</v>
      </c>
      <c r="G42" s="25" t="s">
        <v>21</v>
      </c>
      <c r="H42" s="32"/>
      <c r="I42" s="5"/>
      <c r="J42" s="9" t="s">
        <v>168</v>
      </c>
      <c r="K42" s="5"/>
      <c r="L42" s="5"/>
      <c r="M42" s="11">
        <v>1</v>
      </c>
      <c r="N42" s="23">
        <v>1800</v>
      </c>
      <c r="O42" s="12">
        <v>1800</v>
      </c>
      <c r="P42" s="31">
        <v>0</v>
      </c>
      <c r="Q42" s="31"/>
    </row>
    <row r="43" spans="1:17" ht="15.75" customHeight="1">
      <c r="A43" s="3">
        <v>31</v>
      </c>
      <c r="B43" s="25">
        <v>2101030073</v>
      </c>
      <c r="C43" s="26"/>
      <c r="D43" s="27" t="s">
        <v>85</v>
      </c>
      <c r="E43" s="28"/>
      <c r="F43" s="10" t="s">
        <v>30</v>
      </c>
      <c r="G43" s="25" t="s">
        <v>21</v>
      </c>
      <c r="H43" s="32"/>
      <c r="I43" s="5"/>
      <c r="J43" s="9" t="s">
        <v>168</v>
      </c>
      <c r="K43" s="5"/>
      <c r="L43" s="5"/>
      <c r="M43" s="11">
        <v>1</v>
      </c>
      <c r="N43" s="23">
        <v>1800</v>
      </c>
      <c r="O43" s="12">
        <v>1800</v>
      </c>
      <c r="P43" s="31">
        <v>0</v>
      </c>
      <c r="Q43" s="31"/>
    </row>
    <row r="44" spans="1:17" ht="15.75" customHeight="1">
      <c r="A44" s="3">
        <v>32</v>
      </c>
      <c r="B44" s="25">
        <v>2101030071</v>
      </c>
      <c r="C44" s="26"/>
      <c r="D44" s="27" t="s">
        <v>85</v>
      </c>
      <c r="E44" s="28"/>
      <c r="F44" s="10" t="s">
        <v>30</v>
      </c>
      <c r="G44" s="25" t="s">
        <v>21</v>
      </c>
      <c r="H44" s="32"/>
      <c r="I44" s="5"/>
      <c r="J44" s="9" t="s">
        <v>168</v>
      </c>
      <c r="K44" s="5"/>
      <c r="L44" s="5"/>
      <c r="M44" s="11">
        <v>1</v>
      </c>
      <c r="N44" s="23">
        <v>1800</v>
      </c>
      <c r="O44" s="12">
        <v>1800</v>
      </c>
      <c r="P44" s="31">
        <v>0</v>
      </c>
      <c r="Q44" s="31"/>
    </row>
    <row r="45" spans="1:17" ht="15.75" customHeight="1">
      <c r="A45" s="3">
        <v>33</v>
      </c>
      <c r="B45" s="25">
        <v>2101030070</v>
      </c>
      <c r="C45" s="26"/>
      <c r="D45" s="27" t="s">
        <v>85</v>
      </c>
      <c r="E45" s="28"/>
      <c r="F45" s="10" t="s">
        <v>30</v>
      </c>
      <c r="G45" s="25" t="s">
        <v>21</v>
      </c>
      <c r="H45" s="32"/>
      <c r="I45" s="5"/>
      <c r="J45" s="9" t="s">
        <v>168</v>
      </c>
      <c r="K45" s="5"/>
      <c r="L45" s="5"/>
      <c r="M45" s="11">
        <v>1</v>
      </c>
      <c r="N45" s="23">
        <v>1800</v>
      </c>
      <c r="O45" s="12">
        <v>1800</v>
      </c>
      <c r="P45" s="31">
        <v>0</v>
      </c>
      <c r="Q45" s="31"/>
    </row>
    <row r="46" spans="1:17" ht="15.75" customHeight="1">
      <c r="A46" s="3">
        <v>34</v>
      </c>
      <c r="B46" s="25">
        <v>2101030040</v>
      </c>
      <c r="C46" s="26"/>
      <c r="D46" s="27" t="s">
        <v>55</v>
      </c>
      <c r="E46" s="28"/>
      <c r="F46" s="10" t="s">
        <v>30</v>
      </c>
      <c r="G46" s="25" t="s">
        <v>21</v>
      </c>
      <c r="H46" s="32"/>
      <c r="I46" s="5"/>
      <c r="J46" s="9" t="s">
        <v>168</v>
      </c>
      <c r="K46" s="5"/>
      <c r="L46" s="5"/>
      <c r="M46" s="11">
        <v>1</v>
      </c>
      <c r="N46" s="23">
        <v>4197.2</v>
      </c>
      <c r="O46" s="12">
        <v>4197.2</v>
      </c>
      <c r="P46" s="31">
        <v>0</v>
      </c>
      <c r="Q46" s="31"/>
    </row>
    <row r="47" spans="1:17" ht="15.75" customHeight="1">
      <c r="A47" s="3">
        <v>35</v>
      </c>
      <c r="B47" s="25">
        <v>2101030007</v>
      </c>
      <c r="C47" s="26"/>
      <c r="D47" s="27" t="s">
        <v>115</v>
      </c>
      <c r="E47" s="28"/>
      <c r="F47" s="10" t="s">
        <v>30</v>
      </c>
      <c r="G47" s="25" t="s">
        <v>16</v>
      </c>
      <c r="H47" s="32"/>
      <c r="I47" s="5"/>
      <c r="J47" s="9" t="s">
        <v>168</v>
      </c>
      <c r="K47" s="5"/>
      <c r="L47" s="5"/>
      <c r="M47" s="11">
        <v>1</v>
      </c>
      <c r="N47" s="23">
        <v>2040</v>
      </c>
      <c r="O47" s="12">
        <v>2040</v>
      </c>
      <c r="P47" s="31">
        <v>0</v>
      </c>
      <c r="Q47" s="31"/>
    </row>
    <row r="48" spans="1:17" ht="15.75" customHeight="1">
      <c r="A48" s="3">
        <v>36</v>
      </c>
      <c r="B48" s="25">
        <v>2101030066</v>
      </c>
      <c r="C48" s="26"/>
      <c r="D48" s="27" t="s">
        <v>76</v>
      </c>
      <c r="E48" s="28"/>
      <c r="F48" s="10" t="s">
        <v>30</v>
      </c>
      <c r="G48" s="25" t="s">
        <v>21</v>
      </c>
      <c r="H48" s="32"/>
      <c r="I48" s="5"/>
      <c r="J48" s="9" t="s">
        <v>168</v>
      </c>
      <c r="K48" s="5"/>
      <c r="L48" s="5"/>
      <c r="M48" s="11">
        <v>1</v>
      </c>
      <c r="N48" s="23">
        <v>11218</v>
      </c>
      <c r="O48" s="12">
        <v>11218</v>
      </c>
      <c r="P48" s="31">
        <v>0</v>
      </c>
      <c r="Q48" s="31"/>
    </row>
    <row r="49" spans="1:17" ht="15.75" customHeight="1">
      <c r="A49" s="3">
        <v>37</v>
      </c>
      <c r="B49" s="25">
        <v>2101030051</v>
      </c>
      <c r="C49" s="26"/>
      <c r="D49" s="27" t="s">
        <v>76</v>
      </c>
      <c r="E49" s="28"/>
      <c r="F49" s="10" t="s">
        <v>30</v>
      </c>
      <c r="G49" s="25" t="s">
        <v>21</v>
      </c>
      <c r="H49" s="32"/>
      <c r="I49" s="5"/>
      <c r="J49" s="9" t="s">
        <v>168</v>
      </c>
      <c r="K49" s="5"/>
      <c r="L49" s="5"/>
      <c r="M49" s="11">
        <v>1</v>
      </c>
      <c r="N49" s="23">
        <v>12755</v>
      </c>
      <c r="O49" s="12">
        <v>12755</v>
      </c>
      <c r="P49" s="31">
        <v>0</v>
      </c>
      <c r="Q49" s="31"/>
    </row>
    <row r="50" spans="1:17" ht="15.75" customHeight="1">
      <c r="A50" s="3">
        <v>38</v>
      </c>
      <c r="B50" s="25">
        <v>5645</v>
      </c>
      <c r="C50" s="26"/>
      <c r="D50" s="27" t="s">
        <v>40</v>
      </c>
      <c r="E50" s="28"/>
      <c r="F50" s="10" t="s">
        <v>30</v>
      </c>
      <c r="G50" s="25" t="s">
        <v>18</v>
      </c>
      <c r="H50" s="32"/>
      <c r="I50" s="5"/>
      <c r="J50" s="9" t="s">
        <v>168</v>
      </c>
      <c r="K50" s="5"/>
      <c r="L50" s="5"/>
      <c r="M50" s="11">
        <v>1</v>
      </c>
      <c r="N50" s="23">
        <v>7999.86</v>
      </c>
      <c r="O50" s="12">
        <v>7999.86</v>
      </c>
      <c r="P50" s="31">
        <v>0</v>
      </c>
      <c r="Q50" s="31"/>
    </row>
    <row r="51" spans="1:17" ht="15.75" customHeight="1">
      <c r="A51" s="3">
        <v>39</v>
      </c>
      <c r="B51" s="25">
        <v>2101040100</v>
      </c>
      <c r="C51" s="26"/>
      <c r="D51" s="27" t="s">
        <v>108</v>
      </c>
      <c r="E51" s="28"/>
      <c r="F51" s="10" t="s">
        <v>30</v>
      </c>
      <c r="G51" s="25" t="s">
        <v>19</v>
      </c>
      <c r="H51" s="32"/>
      <c r="I51" s="5"/>
      <c r="J51" s="9" t="s">
        <v>168</v>
      </c>
      <c r="K51" s="5"/>
      <c r="L51" s="5"/>
      <c r="M51" s="11">
        <v>1</v>
      </c>
      <c r="N51" s="23">
        <v>2056.32</v>
      </c>
      <c r="O51" s="12">
        <v>2056.32</v>
      </c>
      <c r="P51" s="31">
        <v>0</v>
      </c>
      <c r="Q51" s="31"/>
    </row>
    <row r="52" spans="1:17" ht="15.75" customHeight="1">
      <c r="A52" s="3">
        <v>40</v>
      </c>
      <c r="B52" s="25">
        <v>2101040103</v>
      </c>
      <c r="C52" s="26"/>
      <c r="D52" s="27" t="s">
        <v>74</v>
      </c>
      <c r="E52" s="28"/>
      <c r="F52" s="10" t="s">
        <v>30</v>
      </c>
      <c r="G52" s="25" t="s">
        <v>19</v>
      </c>
      <c r="H52" s="32"/>
      <c r="I52" s="5"/>
      <c r="J52" s="9" t="s">
        <v>168</v>
      </c>
      <c r="K52" s="5"/>
      <c r="L52" s="5"/>
      <c r="M52" s="11">
        <v>1</v>
      </c>
      <c r="N52" s="23">
        <v>10190</v>
      </c>
      <c r="O52" s="12">
        <v>10190</v>
      </c>
      <c r="P52" s="31">
        <v>0</v>
      </c>
      <c r="Q52" s="31"/>
    </row>
    <row r="53" spans="1:17" ht="18.75" customHeight="1">
      <c r="A53" s="3">
        <v>41</v>
      </c>
      <c r="B53" s="25">
        <v>2101040057</v>
      </c>
      <c r="C53" s="26"/>
      <c r="D53" s="27" t="s">
        <v>142</v>
      </c>
      <c r="E53" s="28"/>
      <c r="F53" s="10" t="s">
        <v>30</v>
      </c>
      <c r="G53" s="25" t="s">
        <v>21</v>
      </c>
      <c r="H53" s="32"/>
      <c r="I53" s="5"/>
      <c r="J53" s="9" t="s">
        <v>168</v>
      </c>
      <c r="K53" s="5"/>
      <c r="L53" s="5"/>
      <c r="M53" s="11">
        <v>1</v>
      </c>
      <c r="N53" s="23">
        <v>2732</v>
      </c>
      <c r="O53" s="12">
        <v>2732</v>
      </c>
      <c r="P53" s="31">
        <v>0</v>
      </c>
      <c r="Q53" s="31"/>
    </row>
    <row r="54" spans="1:17" ht="19.5" customHeight="1">
      <c r="A54" s="3">
        <v>42</v>
      </c>
      <c r="B54" s="25">
        <v>2101030060</v>
      </c>
      <c r="C54" s="26"/>
      <c r="D54" s="27" t="s">
        <v>142</v>
      </c>
      <c r="E54" s="28"/>
      <c r="F54" s="10" t="s">
        <v>30</v>
      </c>
      <c r="G54" s="25" t="s">
        <v>21</v>
      </c>
      <c r="H54" s="32"/>
      <c r="I54" s="5"/>
      <c r="J54" s="9" t="s">
        <v>168</v>
      </c>
      <c r="K54" s="5"/>
      <c r="L54" s="5"/>
      <c r="M54" s="11">
        <v>1</v>
      </c>
      <c r="N54" s="23">
        <v>7359</v>
      </c>
      <c r="O54" s="12">
        <v>7359</v>
      </c>
      <c r="P54" s="31">
        <v>0</v>
      </c>
      <c r="Q54" s="31"/>
    </row>
    <row r="55" spans="1:17" ht="16.5" customHeight="1">
      <c r="A55" s="3">
        <v>43</v>
      </c>
      <c r="B55" s="25">
        <v>5775</v>
      </c>
      <c r="C55" s="26"/>
      <c r="D55" s="27" t="s">
        <v>139</v>
      </c>
      <c r="E55" s="28"/>
      <c r="F55" s="10" t="s">
        <v>30</v>
      </c>
      <c r="G55" s="25">
        <v>2014</v>
      </c>
      <c r="H55" s="32"/>
      <c r="I55" s="5"/>
      <c r="J55" s="9" t="s">
        <v>168</v>
      </c>
      <c r="K55" s="5"/>
      <c r="L55" s="5"/>
      <c r="M55" s="11">
        <v>1</v>
      </c>
      <c r="N55" s="23">
        <v>8480</v>
      </c>
      <c r="O55" s="12">
        <v>8480</v>
      </c>
      <c r="P55" s="31">
        <v>0</v>
      </c>
      <c r="Q55" s="31"/>
    </row>
    <row r="56" spans="1:17" ht="15.75" customHeight="1">
      <c r="A56" s="3">
        <v>44</v>
      </c>
      <c r="B56" s="25">
        <v>101051</v>
      </c>
      <c r="C56" s="26"/>
      <c r="D56" s="27" t="s">
        <v>99</v>
      </c>
      <c r="E56" s="28"/>
      <c r="F56" s="10" t="s">
        <v>30</v>
      </c>
      <c r="G56" s="25" t="s">
        <v>21</v>
      </c>
      <c r="H56" s="32"/>
      <c r="I56" s="5"/>
      <c r="J56" s="9" t="s">
        <v>168</v>
      </c>
      <c r="K56" s="5"/>
      <c r="L56" s="5"/>
      <c r="M56" s="11">
        <v>1</v>
      </c>
      <c r="N56" s="23">
        <v>2018</v>
      </c>
      <c r="O56" s="12">
        <v>2018</v>
      </c>
      <c r="P56" s="31">
        <v>0</v>
      </c>
      <c r="Q56" s="31"/>
    </row>
    <row r="57" spans="1:17" ht="15.75" customHeight="1">
      <c r="A57" s="3">
        <v>45</v>
      </c>
      <c r="B57" s="25">
        <v>5657</v>
      </c>
      <c r="C57" s="26"/>
      <c r="D57" s="27" t="s">
        <v>27</v>
      </c>
      <c r="E57" s="28"/>
      <c r="F57" s="10" t="s">
        <v>30</v>
      </c>
      <c r="G57" s="25" t="s">
        <v>16</v>
      </c>
      <c r="H57" s="32"/>
      <c r="I57" s="5"/>
      <c r="J57" s="9" t="s">
        <v>168</v>
      </c>
      <c r="K57" s="5"/>
      <c r="L57" s="5"/>
      <c r="M57" s="11">
        <v>1</v>
      </c>
      <c r="N57" s="23">
        <v>2652</v>
      </c>
      <c r="O57" s="12">
        <v>2652</v>
      </c>
      <c r="P57" s="31">
        <v>0</v>
      </c>
      <c r="Q57" s="31"/>
    </row>
    <row r="58" spans="1:17" ht="15.75" customHeight="1">
      <c r="A58" s="3">
        <v>46</v>
      </c>
      <c r="B58" s="25">
        <v>2101030015</v>
      </c>
      <c r="C58" s="26"/>
      <c r="D58" s="27" t="s">
        <v>104</v>
      </c>
      <c r="E58" s="28"/>
      <c r="F58" s="10" t="s">
        <v>30</v>
      </c>
      <c r="G58" s="25" t="s">
        <v>19</v>
      </c>
      <c r="H58" s="32"/>
      <c r="I58" s="5"/>
      <c r="J58" s="9" t="s">
        <v>168</v>
      </c>
      <c r="K58" s="5"/>
      <c r="L58" s="5"/>
      <c r="M58" s="11">
        <v>1</v>
      </c>
      <c r="N58" s="23">
        <v>4580.72</v>
      </c>
      <c r="O58" s="12">
        <v>4580.72</v>
      </c>
      <c r="P58" s="31">
        <v>0</v>
      </c>
      <c r="Q58" s="31"/>
    </row>
    <row r="59" spans="1:17" ht="15.75" customHeight="1">
      <c r="A59" s="3">
        <v>47</v>
      </c>
      <c r="B59" s="25">
        <v>2101030055</v>
      </c>
      <c r="C59" s="26"/>
      <c r="D59" s="27" t="s">
        <v>82</v>
      </c>
      <c r="E59" s="28"/>
      <c r="F59" s="10" t="s">
        <v>30</v>
      </c>
      <c r="G59" s="25" t="s">
        <v>21</v>
      </c>
      <c r="H59" s="32"/>
      <c r="I59" s="5"/>
      <c r="J59" s="9" t="s">
        <v>168</v>
      </c>
      <c r="K59" s="5"/>
      <c r="L59" s="5"/>
      <c r="M59" s="11">
        <v>1</v>
      </c>
      <c r="N59" s="23">
        <v>4298.4</v>
      </c>
      <c r="O59" s="12">
        <v>4298.4</v>
      </c>
      <c r="P59" s="31">
        <v>0</v>
      </c>
      <c r="Q59" s="31"/>
    </row>
    <row r="60" spans="1:17" ht="15.75" customHeight="1">
      <c r="A60" s="3">
        <v>48</v>
      </c>
      <c r="B60" s="25">
        <v>2101040063</v>
      </c>
      <c r="C60" s="26"/>
      <c r="D60" s="27" t="s">
        <v>95</v>
      </c>
      <c r="E60" s="28"/>
      <c r="F60" s="10" t="s">
        <v>30</v>
      </c>
      <c r="G60" s="25" t="s">
        <v>21</v>
      </c>
      <c r="H60" s="32"/>
      <c r="I60" s="5"/>
      <c r="J60" s="9" t="s">
        <v>168</v>
      </c>
      <c r="K60" s="5"/>
      <c r="L60" s="5"/>
      <c r="M60" s="11">
        <v>1</v>
      </c>
      <c r="N60" s="23">
        <v>11689.96</v>
      </c>
      <c r="O60" s="12">
        <v>11689.96</v>
      </c>
      <c r="P60" s="31">
        <v>0</v>
      </c>
      <c r="Q60" s="31"/>
    </row>
    <row r="61" spans="1:17" ht="15.75" customHeight="1">
      <c r="A61" s="3">
        <v>49</v>
      </c>
      <c r="B61" s="25">
        <v>2101030042</v>
      </c>
      <c r="C61" s="26"/>
      <c r="D61" s="27" t="s">
        <v>101</v>
      </c>
      <c r="E61" s="28"/>
      <c r="F61" s="10" t="s">
        <v>30</v>
      </c>
      <c r="G61" s="25" t="s">
        <v>21</v>
      </c>
      <c r="H61" s="32"/>
      <c r="I61" s="5"/>
      <c r="J61" s="9" t="s">
        <v>168</v>
      </c>
      <c r="K61" s="5"/>
      <c r="L61" s="5"/>
      <c r="M61" s="11">
        <v>1</v>
      </c>
      <c r="N61" s="23">
        <v>27276.2</v>
      </c>
      <c r="O61" s="12">
        <v>27276.2</v>
      </c>
      <c r="P61" s="31">
        <v>0</v>
      </c>
      <c r="Q61" s="31"/>
    </row>
    <row r="62" spans="1:17" ht="15.75" customHeight="1">
      <c r="A62" s="3">
        <v>50</v>
      </c>
      <c r="B62" s="25">
        <v>5786</v>
      </c>
      <c r="C62" s="26"/>
      <c r="D62" s="27" t="s">
        <v>143</v>
      </c>
      <c r="E62" s="28"/>
      <c r="F62" s="10" t="s">
        <v>30</v>
      </c>
      <c r="G62" s="25">
        <v>2015</v>
      </c>
      <c r="H62" s="32"/>
      <c r="I62" s="5"/>
      <c r="J62" s="9" t="s">
        <v>168</v>
      </c>
      <c r="K62" s="5"/>
      <c r="L62" s="5"/>
      <c r="M62" s="11">
        <v>1</v>
      </c>
      <c r="N62" s="23">
        <v>23700</v>
      </c>
      <c r="O62" s="12">
        <v>23700</v>
      </c>
      <c r="P62" s="31">
        <v>0</v>
      </c>
      <c r="Q62" s="31"/>
    </row>
    <row r="63" spans="1:17" ht="15.75" customHeight="1">
      <c r="A63" s="3">
        <v>51</v>
      </c>
      <c r="B63" s="25">
        <v>5848</v>
      </c>
      <c r="C63" s="26"/>
      <c r="D63" s="27" t="s">
        <v>186</v>
      </c>
      <c r="E63" s="28"/>
      <c r="F63" s="10" t="s">
        <v>30</v>
      </c>
      <c r="G63" s="29">
        <v>2018</v>
      </c>
      <c r="H63" s="30"/>
      <c r="I63" s="5"/>
      <c r="J63" s="9" t="s">
        <v>168</v>
      </c>
      <c r="K63" s="5"/>
      <c r="L63" s="5"/>
      <c r="M63" s="11">
        <v>1</v>
      </c>
      <c r="N63" s="23">
        <v>13842</v>
      </c>
      <c r="O63" s="12">
        <v>13842</v>
      </c>
      <c r="P63" s="31">
        <v>0</v>
      </c>
      <c r="Q63" s="31"/>
    </row>
    <row r="64" spans="1:17" ht="20.25" customHeight="1">
      <c r="A64" s="3">
        <v>52</v>
      </c>
      <c r="B64" s="25">
        <v>5784</v>
      </c>
      <c r="C64" s="26"/>
      <c r="D64" s="27" t="s">
        <v>144</v>
      </c>
      <c r="E64" s="28"/>
      <c r="F64" s="10" t="s">
        <v>30</v>
      </c>
      <c r="G64" s="25">
        <v>2015</v>
      </c>
      <c r="H64" s="32"/>
      <c r="I64" s="5"/>
      <c r="J64" s="9" t="s">
        <v>168</v>
      </c>
      <c r="K64" s="5"/>
      <c r="L64" s="5"/>
      <c r="M64" s="11">
        <v>1</v>
      </c>
      <c r="N64" s="23">
        <v>65000</v>
      </c>
      <c r="O64" s="12">
        <v>65000</v>
      </c>
      <c r="P64" s="31">
        <v>0</v>
      </c>
      <c r="Q64" s="31"/>
    </row>
    <row r="65" spans="1:17" ht="15.75" customHeight="1">
      <c r="A65" s="3">
        <v>53</v>
      </c>
      <c r="B65" s="25">
        <v>5778</v>
      </c>
      <c r="C65" s="26"/>
      <c r="D65" s="27" t="s">
        <v>145</v>
      </c>
      <c r="E65" s="28"/>
      <c r="F65" s="10" t="s">
        <v>30</v>
      </c>
      <c r="G65" s="25">
        <v>2015</v>
      </c>
      <c r="H65" s="32"/>
      <c r="I65" s="5"/>
      <c r="J65" s="9" t="s">
        <v>168</v>
      </c>
      <c r="K65" s="5"/>
      <c r="L65" s="5"/>
      <c r="M65" s="11">
        <v>1</v>
      </c>
      <c r="N65" s="23">
        <v>7299</v>
      </c>
      <c r="O65" s="12">
        <v>7299</v>
      </c>
      <c r="P65" s="31">
        <v>0</v>
      </c>
      <c r="Q65" s="31"/>
    </row>
    <row r="66" spans="1:17" ht="15.75" customHeight="1">
      <c r="A66" s="3">
        <v>54</v>
      </c>
      <c r="B66" s="25">
        <v>5788</v>
      </c>
      <c r="C66" s="26"/>
      <c r="D66" s="27" t="s">
        <v>146</v>
      </c>
      <c r="E66" s="28"/>
      <c r="F66" s="10" t="s">
        <v>30</v>
      </c>
      <c r="G66" s="25">
        <v>2015</v>
      </c>
      <c r="H66" s="32"/>
      <c r="I66" s="5"/>
      <c r="J66" s="9" t="s">
        <v>168</v>
      </c>
      <c r="K66" s="5"/>
      <c r="L66" s="5"/>
      <c r="M66" s="11">
        <v>1</v>
      </c>
      <c r="N66" s="23">
        <v>3026.19</v>
      </c>
      <c r="O66" s="12">
        <v>3026.19</v>
      </c>
      <c r="P66" s="31">
        <v>0</v>
      </c>
      <c r="Q66" s="31"/>
    </row>
    <row r="67" spans="1:17" ht="15.75" customHeight="1">
      <c r="A67" s="3">
        <v>55</v>
      </c>
      <c r="B67" s="25">
        <v>5793</v>
      </c>
      <c r="C67" s="26"/>
      <c r="D67" s="27" t="s">
        <v>149</v>
      </c>
      <c r="E67" s="28"/>
      <c r="F67" s="10">
        <v>153420131</v>
      </c>
      <c r="G67" s="25">
        <v>2015</v>
      </c>
      <c r="H67" s="32"/>
      <c r="I67" s="5"/>
      <c r="J67" s="9" t="s">
        <v>168</v>
      </c>
      <c r="K67" s="5"/>
      <c r="L67" s="5"/>
      <c r="M67" s="11">
        <v>1</v>
      </c>
      <c r="N67" s="23">
        <v>33000</v>
      </c>
      <c r="O67" s="12">
        <v>33000</v>
      </c>
      <c r="P67" s="31">
        <v>0</v>
      </c>
      <c r="Q67" s="31"/>
    </row>
    <row r="68" spans="1:17" ht="15.75" customHeight="1">
      <c r="A68" s="3">
        <v>56</v>
      </c>
      <c r="B68" s="25">
        <v>5843</v>
      </c>
      <c r="C68" s="26"/>
      <c r="D68" s="27" t="s">
        <v>185</v>
      </c>
      <c r="E68" s="28"/>
      <c r="F68" s="10">
        <v>142912102</v>
      </c>
      <c r="G68" s="29">
        <v>2020</v>
      </c>
      <c r="H68" s="30"/>
      <c r="I68" s="5"/>
      <c r="J68" s="9" t="s">
        <v>168</v>
      </c>
      <c r="K68" s="5"/>
      <c r="L68" s="5"/>
      <c r="M68" s="11">
        <v>1</v>
      </c>
      <c r="N68" s="23">
        <v>15748</v>
      </c>
      <c r="O68" s="12">
        <v>15748</v>
      </c>
      <c r="P68" s="31">
        <v>0</v>
      </c>
      <c r="Q68" s="31"/>
    </row>
    <row r="69" spans="1:17" ht="15.75" customHeight="1">
      <c r="A69" s="3">
        <v>57</v>
      </c>
      <c r="B69" s="25">
        <v>5796</v>
      </c>
      <c r="C69" s="26"/>
      <c r="D69" s="27" t="s">
        <v>150</v>
      </c>
      <c r="E69" s="28"/>
      <c r="F69" s="10">
        <v>143120390</v>
      </c>
      <c r="G69" s="29">
        <v>2016</v>
      </c>
      <c r="H69" s="30"/>
      <c r="I69" s="5"/>
      <c r="J69" s="9" t="s">
        <v>168</v>
      </c>
      <c r="K69" s="5"/>
      <c r="L69" s="5"/>
      <c r="M69" s="11">
        <v>1</v>
      </c>
      <c r="N69" s="23">
        <v>15856</v>
      </c>
      <c r="O69" s="12">
        <v>15856</v>
      </c>
      <c r="P69" s="31">
        <v>0</v>
      </c>
      <c r="Q69" s="31"/>
    </row>
    <row r="70" spans="1:17" ht="15.75" customHeight="1">
      <c r="A70" s="3">
        <v>58</v>
      </c>
      <c r="B70" s="25">
        <v>5796</v>
      </c>
      <c r="C70" s="26"/>
      <c r="D70" s="27" t="s">
        <v>170</v>
      </c>
      <c r="E70" s="28"/>
      <c r="F70" s="10">
        <v>5861</v>
      </c>
      <c r="G70" s="29">
        <v>2020</v>
      </c>
      <c r="H70" s="30"/>
      <c r="I70" s="5"/>
      <c r="J70" s="9" t="s">
        <v>168</v>
      </c>
      <c r="K70" s="5"/>
      <c r="L70" s="5"/>
      <c r="M70" s="11">
        <v>1</v>
      </c>
      <c r="N70" s="23">
        <v>36288</v>
      </c>
      <c r="O70" s="12">
        <v>36288</v>
      </c>
      <c r="P70" s="31">
        <v>0</v>
      </c>
      <c r="Q70" s="31"/>
    </row>
    <row r="71" spans="1:17" ht="15.75" customHeight="1">
      <c r="A71" s="3">
        <v>59</v>
      </c>
      <c r="B71" s="25">
        <v>5798</v>
      </c>
      <c r="C71" s="26"/>
      <c r="D71" s="27" t="s">
        <v>151</v>
      </c>
      <c r="E71" s="28"/>
      <c r="F71" s="10">
        <v>142929022</v>
      </c>
      <c r="G71" s="25">
        <v>2016</v>
      </c>
      <c r="H71" s="32"/>
      <c r="I71" s="5"/>
      <c r="J71" s="9" t="s">
        <v>168</v>
      </c>
      <c r="K71" s="5"/>
      <c r="L71" s="5"/>
      <c r="M71" s="11">
        <v>1</v>
      </c>
      <c r="N71" s="23">
        <v>6547.08</v>
      </c>
      <c r="O71" s="12">
        <v>6547.08</v>
      </c>
      <c r="P71" s="31">
        <v>0</v>
      </c>
      <c r="Q71" s="31"/>
    </row>
    <row r="72" spans="1:17" ht="15.75" customHeight="1">
      <c r="A72" s="3">
        <v>60</v>
      </c>
      <c r="B72" s="25">
        <v>5796</v>
      </c>
      <c r="C72" s="26"/>
      <c r="D72" s="27" t="s">
        <v>150</v>
      </c>
      <c r="E72" s="28"/>
      <c r="F72" s="10">
        <v>143120390</v>
      </c>
      <c r="G72" s="29">
        <v>2016</v>
      </c>
      <c r="H72" s="30"/>
      <c r="I72" s="5"/>
      <c r="J72" s="9" t="s">
        <v>168</v>
      </c>
      <c r="K72" s="5"/>
      <c r="L72" s="5"/>
      <c r="M72" s="11">
        <v>1</v>
      </c>
      <c r="N72" s="23">
        <v>16797</v>
      </c>
      <c r="O72" s="12">
        <v>16797</v>
      </c>
      <c r="P72" s="31">
        <v>0</v>
      </c>
      <c r="Q72" s="31"/>
    </row>
    <row r="73" spans="1:17" ht="15.75" customHeight="1">
      <c r="A73" s="3">
        <v>61</v>
      </c>
      <c r="B73" s="25">
        <v>5803</v>
      </c>
      <c r="C73" s="26"/>
      <c r="D73" s="27" t="s">
        <v>156</v>
      </c>
      <c r="E73" s="28"/>
      <c r="F73" s="10" t="s">
        <v>157</v>
      </c>
      <c r="G73" s="29">
        <v>2017</v>
      </c>
      <c r="H73" s="30"/>
      <c r="I73" s="5"/>
      <c r="J73" s="9" t="s">
        <v>168</v>
      </c>
      <c r="K73" s="5"/>
      <c r="L73" s="5"/>
      <c r="M73" s="11">
        <v>1</v>
      </c>
      <c r="N73" s="23">
        <v>19700.01</v>
      </c>
      <c r="O73" s="12">
        <v>19700.01</v>
      </c>
      <c r="P73" s="31">
        <v>0</v>
      </c>
      <c r="Q73" s="31"/>
    </row>
    <row r="74" spans="1:17" ht="15.75" customHeight="1">
      <c r="A74" s="3">
        <v>62</v>
      </c>
      <c r="B74" s="25">
        <v>5802</v>
      </c>
      <c r="C74" s="26"/>
      <c r="D74" s="27" t="s">
        <v>156</v>
      </c>
      <c r="E74" s="28"/>
      <c r="F74" s="10" t="s">
        <v>157</v>
      </c>
      <c r="G74" s="29">
        <v>2017</v>
      </c>
      <c r="H74" s="30"/>
      <c r="I74" s="5"/>
      <c r="J74" s="9" t="s">
        <v>168</v>
      </c>
      <c r="K74" s="5"/>
      <c r="L74" s="5"/>
      <c r="M74" s="11">
        <v>1</v>
      </c>
      <c r="N74" s="23">
        <v>19700.03</v>
      </c>
      <c r="O74" s="12">
        <v>19700.03</v>
      </c>
      <c r="P74" s="31">
        <v>0</v>
      </c>
      <c r="Q74" s="31"/>
    </row>
    <row r="75" spans="1:17" ht="15.75" customHeight="1">
      <c r="A75" s="3">
        <v>63</v>
      </c>
      <c r="B75" s="25">
        <v>5804</v>
      </c>
      <c r="C75" s="26"/>
      <c r="D75" s="27" t="s">
        <v>156</v>
      </c>
      <c r="E75" s="28"/>
      <c r="F75" s="10" t="s">
        <v>157</v>
      </c>
      <c r="G75" s="29">
        <v>2017</v>
      </c>
      <c r="H75" s="30"/>
      <c r="I75" s="5"/>
      <c r="J75" s="9" t="s">
        <v>168</v>
      </c>
      <c r="K75" s="5"/>
      <c r="L75" s="5"/>
      <c r="M75" s="11">
        <v>1</v>
      </c>
      <c r="N75" s="23">
        <v>19700.03</v>
      </c>
      <c r="O75" s="12">
        <v>19700.03</v>
      </c>
      <c r="P75" s="31">
        <v>0</v>
      </c>
      <c r="Q75" s="31"/>
    </row>
    <row r="76" spans="1:17" ht="15.75" customHeight="1">
      <c r="A76" s="3">
        <v>64</v>
      </c>
      <c r="B76" s="25">
        <v>5819</v>
      </c>
      <c r="C76" s="26"/>
      <c r="D76" s="27" t="s">
        <v>156</v>
      </c>
      <c r="E76" s="28"/>
      <c r="F76" s="10" t="s">
        <v>157</v>
      </c>
      <c r="G76" s="29">
        <v>2017</v>
      </c>
      <c r="H76" s="30"/>
      <c r="I76" s="5"/>
      <c r="J76" s="9" t="s">
        <v>168</v>
      </c>
      <c r="K76" s="5"/>
      <c r="L76" s="5"/>
      <c r="M76" s="11">
        <v>1</v>
      </c>
      <c r="N76" s="23">
        <v>19700</v>
      </c>
      <c r="O76" s="12">
        <v>19700</v>
      </c>
      <c r="P76" s="31">
        <v>0</v>
      </c>
      <c r="Q76" s="31"/>
    </row>
    <row r="77" spans="1:17" ht="15.75" customHeight="1">
      <c r="A77" s="3">
        <v>65</v>
      </c>
      <c r="B77" s="25">
        <v>5820</v>
      </c>
      <c r="C77" s="26"/>
      <c r="D77" s="27" t="s">
        <v>156</v>
      </c>
      <c r="E77" s="28"/>
      <c r="F77" s="10" t="s">
        <v>157</v>
      </c>
      <c r="G77" s="29">
        <v>2017</v>
      </c>
      <c r="H77" s="30"/>
      <c r="I77" s="5"/>
      <c r="J77" s="9" t="s">
        <v>168</v>
      </c>
      <c r="K77" s="5"/>
      <c r="L77" s="5"/>
      <c r="M77" s="11">
        <v>1</v>
      </c>
      <c r="N77" s="23">
        <v>19700</v>
      </c>
      <c r="O77" s="12">
        <v>19700</v>
      </c>
      <c r="P77" s="31">
        <v>0</v>
      </c>
      <c r="Q77" s="31"/>
    </row>
    <row r="78" spans="1:17" ht="15.75" customHeight="1">
      <c r="A78" s="3">
        <v>66</v>
      </c>
      <c r="B78" s="25">
        <v>5821</v>
      </c>
      <c r="C78" s="26"/>
      <c r="D78" s="27" t="s">
        <v>156</v>
      </c>
      <c r="E78" s="28"/>
      <c r="F78" s="10" t="s">
        <v>157</v>
      </c>
      <c r="G78" s="29">
        <v>2017</v>
      </c>
      <c r="H78" s="30"/>
      <c r="I78" s="5"/>
      <c r="J78" s="9" t="s">
        <v>168</v>
      </c>
      <c r="K78" s="5"/>
      <c r="L78" s="5"/>
      <c r="M78" s="11">
        <v>1</v>
      </c>
      <c r="N78" s="23">
        <v>19700</v>
      </c>
      <c r="O78" s="12">
        <v>19700</v>
      </c>
      <c r="P78" s="31">
        <v>0</v>
      </c>
      <c r="Q78" s="31"/>
    </row>
    <row r="79" spans="1:17" ht="15.75" customHeight="1">
      <c r="A79" s="3">
        <v>67</v>
      </c>
      <c r="B79" s="25">
        <v>5822</v>
      </c>
      <c r="C79" s="26"/>
      <c r="D79" s="27" t="s">
        <v>156</v>
      </c>
      <c r="E79" s="28"/>
      <c r="F79" s="10" t="s">
        <v>157</v>
      </c>
      <c r="G79" s="29">
        <v>2017</v>
      </c>
      <c r="H79" s="30"/>
      <c r="I79" s="5"/>
      <c r="J79" s="9" t="s">
        <v>168</v>
      </c>
      <c r="K79" s="5"/>
      <c r="L79" s="5"/>
      <c r="M79" s="11">
        <v>1</v>
      </c>
      <c r="N79" s="23">
        <v>19700</v>
      </c>
      <c r="O79" s="12">
        <v>19700</v>
      </c>
      <c r="P79" s="31">
        <v>0</v>
      </c>
      <c r="Q79" s="31"/>
    </row>
    <row r="80" spans="1:17" ht="15.75" customHeight="1">
      <c r="A80" s="3">
        <v>68</v>
      </c>
      <c r="B80" s="25">
        <v>5829</v>
      </c>
      <c r="C80" s="26"/>
      <c r="D80" s="27" t="s">
        <v>156</v>
      </c>
      <c r="E80" s="28"/>
      <c r="F80" s="10" t="s">
        <v>157</v>
      </c>
      <c r="G80" s="29">
        <v>2017</v>
      </c>
      <c r="H80" s="30"/>
      <c r="I80" s="5"/>
      <c r="J80" s="9" t="s">
        <v>168</v>
      </c>
      <c r="K80" s="5"/>
      <c r="L80" s="5"/>
      <c r="M80" s="11">
        <v>1</v>
      </c>
      <c r="N80" s="23">
        <v>19700</v>
      </c>
      <c r="O80" s="12">
        <v>19700</v>
      </c>
      <c r="P80" s="31">
        <v>0</v>
      </c>
      <c r="Q80" s="31"/>
    </row>
    <row r="81" spans="1:17" ht="15.75" customHeight="1">
      <c r="A81" s="3">
        <v>69</v>
      </c>
      <c r="B81" s="25">
        <v>5831</v>
      </c>
      <c r="C81" s="26"/>
      <c r="D81" s="27" t="s">
        <v>156</v>
      </c>
      <c r="E81" s="28"/>
      <c r="F81" s="10" t="s">
        <v>157</v>
      </c>
      <c r="G81" s="29">
        <v>2017</v>
      </c>
      <c r="H81" s="30"/>
      <c r="I81" s="5"/>
      <c r="J81" s="9" t="s">
        <v>168</v>
      </c>
      <c r="K81" s="5"/>
      <c r="L81" s="5"/>
      <c r="M81" s="11">
        <v>1</v>
      </c>
      <c r="N81" s="23">
        <v>19700</v>
      </c>
      <c r="O81" s="12">
        <v>19700</v>
      </c>
      <c r="P81" s="31">
        <v>0</v>
      </c>
      <c r="Q81" s="31"/>
    </row>
    <row r="82" spans="1:17" ht="15.75" customHeight="1">
      <c r="A82" s="3">
        <v>70</v>
      </c>
      <c r="B82" s="25">
        <v>5833</v>
      </c>
      <c r="C82" s="26"/>
      <c r="D82" s="27" t="s">
        <v>156</v>
      </c>
      <c r="E82" s="28"/>
      <c r="F82" s="10" t="s">
        <v>157</v>
      </c>
      <c r="G82" s="29">
        <v>2017</v>
      </c>
      <c r="H82" s="30"/>
      <c r="I82" s="5"/>
      <c r="J82" s="9" t="s">
        <v>168</v>
      </c>
      <c r="K82" s="5"/>
      <c r="L82" s="5"/>
      <c r="M82" s="11">
        <v>1</v>
      </c>
      <c r="N82" s="23">
        <v>19700</v>
      </c>
      <c r="O82" s="12">
        <v>19700</v>
      </c>
      <c r="P82" s="31">
        <v>0</v>
      </c>
      <c r="Q82" s="31"/>
    </row>
    <row r="83" spans="1:17" ht="15.75" customHeight="1">
      <c r="A83" s="3">
        <v>71</v>
      </c>
      <c r="B83" s="25">
        <v>5834</v>
      </c>
      <c r="C83" s="26"/>
      <c r="D83" s="27" t="s">
        <v>156</v>
      </c>
      <c r="E83" s="28"/>
      <c r="F83" s="10" t="s">
        <v>157</v>
      </c>
      <c r="G83" s="29">
        <v>2017</v>
      </c>
      <c r="H83" s="30"/>
      <c r="I83" s="5"/>
      <c r="J83" s="9" t="s">
        <v>168</v>
      </c>
      <c r="K83" s="5"/>
      <c r="L83" s="5"/>
      <c r="M83" s="11">
        <v>1</v>
      </c>
      <c r="N83" s="23">
        <v>19700</v>
      </c>
      <c r="O83" s="12">
        <v>19700</v>
      </c>
      <c r="P83" s="31">
        <v>0</v>
      </c>
      <c r="Q83" s="31"/>
    </row>
    <row r="84" spans="1:17" ht="15.75" customHeight="1">
      <c r="A84" s="3">
        <v>72</v>
      </c>
      <c r="B84" s="25">
        <v>5835</v>
      </c>
      <c r="C84" s="26"/>
      <c r="D84" s="27" t="s">
        <v>156</v>
      </c>
      <c r="E84" s="28"/>
      <c r="F84" s="10" t="s">
        <v>157</v>
      </c>
      <c r="G84" s="29">
        <v>2017</v>
      </c>
      <c r="H84" s="30"/>
      <c r="I84" s="5"/>
      <c r="J84" s="9" t="s">
        <v>168</v>
      </c>
      <c r="K84" s="5"/>
      <c r="L84" s="5"/>
      <c r="M84" s="11">
        <v>1</v>
      </c>
      <c r="N84" s="23">
        <v>19700</v>
      </c>
      <c r="O84" s="12">
        <v>19700</v>
      </c>
      <c r="P84" s="31">
        <v>0</v>
      </c>
      <c r="Q84" s="31"/>
    </row>
    <row r="85" spans="1:17" ht="15.75" customHeight="1">
      <c r="A85" s="3">
        <v>73</v>
      </c>
      <c r="B85" s="25">
        <v>5823</v>
      </c>
      <c r="C85" s="26"/>
      <c r="D85" s="27" t="s">
        <v>158</v>
      </c>
      <c r="E85" s="28"/>
      <c r="F85" s="10" t="s">
        <v>159</v>
      </c>
      <c r="G85" s="29">
        <v>2017</v>
      </c>
      <c r="H85" s="30"/>
      <c r="I85" s="5"/>
      <c r="J85" s="9" t="s">
        <v>168</v>
      </c>
      <c r="K85" s="5"/>
      <c r="L85" s="5"/>
      <c r="M85" s="11">
        <v>1</v>
      </c>
      <c r="N85" s="23">
        <v>13300</v>
      </c>
      <c r="O85" s="12">
        <v>13300</v>
      </c>
      <c r="P85" s="31">
        <v>0</v>
      </c>
      <c r="Q85" s="31"/>
    </row>
    <row r="86" spans="1:17" ht="15.75" customHeight="1">
      <c r="A86" s="3">
        <v>74</v>
      </c>
      <c r="B86" s="25">
        <v>5824</v>
      </c>
      <c r="C86" s="26"/>
      <c r="D86" s="27" t="s">
        <v>158</v>
      </c>
      <c r="E86" s="28"/>
      <c r="F86" s="10" t="s">
        <v>159</v>
      </c>
      <c r="G86" s="29">
        <v>2017</v>
      </c>
      <c r="H86" s="30"/>
      <c r="I86" s="5"/>
      <c r="J86" s="9" t="s">
        <v>168</v>
      </c>
      <c r="K86" s="5"/>
      <c r="L86" s="5"/>
      <c r="M86" s="11">
        <v>1</v>
      </c>
      <c r="N86" s="23">
        <v>13300</v>
      </c>
      <c r="O86" s="12">
        <v>13300</v>
      </c>
      <c r="P86" s="31">
        <v>0</v>
      </c>
      <c r="Q86" s="31"/>
    </row>
    <row r="87" spans="1:17" ht="15.75" customHeight="1">
      <c r="A87" s="3">
        <v>75</v>
      </c>
      <c r="B87" s="25">
        <v>5825</v>
      </c>
      <c r="C87" s="26"/>
      <c r="D87" s="27" t="s">
        <v>158</v>
      </c>
      <c r="E87" s="28"/>
      <c r="F87" s="10" t="s">
        <v>159</v>
      </c>
      <c r="G87" s="29">
        <v>2017</v>
      </c>
      <c r="H87" s="30"/>
      <c r="I87" s="5"/>
      <c r="J87" s="9" t="s">
        <v>168</v>
      </c>
      <c r="K87" s="5"/>
      <c r="L87" s="5"/>
      <c r="M87" s="11">
        <v>1</v>
      </c>
      <c r="N87" s="23">
        <v>13300</v>
      </c>
      <c r="O87" s="12">
        <v>13300</v>
      </c>
      <c r="P87" s="31">
        <v>0</v>
      </c>
      <c r="Q87" s="31"/>
    </row>
    <row r="88" spans="1:17" ht="15.75" customHeight="1">
      <c r="A88" s="3">
        <v>76</v>
      </c>
      <c r="B88" s="25">
        <v>5826</v>
      </c>
      <c r="C88" s="26"/>
      <c r="D88" s="27" t="s">
        <v>158</v>
      </c>
      <c r="E88" s="28"/>
      <c r="F88" s="10" t="s">
        <v>159</v>
      </c>
      <c r="G88" s="29">
        <v>2017</v>
      </c>
      <c r="H88" s="30"/>
      <c r="I88" s="5"/>
      <c r="J88" s="9" t="s">
        <v>168</v>
      </c>
      <c r="K88" s="5"/>
      <c r="L88" s="5"/>
      <c r="M88" s="11">
        <v>1</v>
      </c>
      <c r="N88" s="23">
        <v>13300</v>
      </c>
      <c r="O88" s="12">
        <v>13300</v>
      </c>
      <c r="P88" s="31">
        <v>0</v>
      </c>
      <c r="Q88" s="31"/>
    </row>
    <row r="89" spans="1:17" ht="15.75" customHeight="1">
      <c r="A89" s="3">
        <v>77</v>
      </c>
      <c r="B89" s="25">
        <v>5827</v>
      </c>
      <c r="C89" s="26"/>
      <c r="D89" s="27" t="s">
        <v>158</v>
      </c>
      <c r="E89" s="28"/>
      <c r="F89" s="10" t="s">
        <v>159</v>
      </c>
      <c r="G89" s="29">
        <v>2017</v>
      </c>
      <c r="H89" s="30"/>
      <c r="I89" s="5"/>
      <c r="J89" s="9" t="s">
        <v>168</v>
      </c>
      <c r="K89" s="5"/>
      <c r="L89" s="5"/>
      <c r="M89" s="11">
        <v>1</v>
      </c>
      <c r="N89" s="23">
        <v>13300</v>
      </c>
      <c r="O89" s="12">
        <v>13300</v>
      </c>
      <c r="P89" s="31">
        <v>0</v>
      </c>
      <c r="Q89" s="31"/>
    </row>
    <row r="90" spans="1:17" ht="15.75" customHeight="1">
      <c r="A90" s="3">
        <v>78</v>
      </c>
      <c r="B90" s="25">
        <v>5828</v>
      </c>
      <c r="C90" s="26"/>
      <c r="D90" s="27" t="s">
        <v>158</v>
      </c>
      <c r="E90" s="28"/>
      <c r="F90" s="10" t="s">
        <v>159</v>
      </c>
      <c r="G90" s="29">
        <v>2017</v>
      </c>
      <c r="H90" s="30"/>
      <c r="I90" s="5"/>
      <c r="J90" s="9" t="s">
        <v>168</v>
      </c>
      <c r="K90" s="5"/>
      <c r="L90" s="5"/>
      <c r="M90" s="11">
        <v>1</v>
      </c>
      <c r="N90" s="23">
        <v>13300</v>
      </c>
      <c r="O90" s="12">
        <v>13300</v>
      </c>
      <c r="P90" s="31">
        <v>0</v>
      </c>
      <c r="Q90" s="31"/>
    </row>
    <row r="91" spans="1:17" ht="15.75" customHeight="1">
      <c r="A91" s="3">
        <v>79</v>
      </c>
      <c r="B91" s="25">
        <v>5846</v>
      </c>
      <c r="C91" s="26"/>
      <c r="D91" s="27" t="s">
        <v>172</v>
      </c>
      <c r="E91" s="28"/>
      <c r="F91" s="10">
        <v>14313118</v>
      </c>
      <c r="G91" s="29">
        <v>2018</v>
      </c>
      <c r="H91" s="30"/>
      <c r="I91" s="5"/>
      <c r="J91" s="9" t="s">
        <v>168</v>
      </c>
      <c r="K91" s="5"/>
      <c r="L91" s="5"/>
      <c r="M91" s="11">
        <v>1</v>
      </c>
      <c r="N91" s="23">
        <v>10800</v>
      </c>
      <c r="O91" s="12">
        <v>10800</v>
      </c>
      <c r="P91" s="31">
        <v>0</v>
      </c>
      <c r="Q91" s="31"/>
    </row>
    <row r="92" spans="1:17" ht="15.75" customHeight="1">
      <c r="A92" s="3">
        <v>80</v>
      </c>
      <c r="B92" s="25">
        <v>101423</v>
      </c>
      <c r="C92" s="26"/>
      <c r="D92" s="27" t="s">
        <v>173</v>
      </c>
      <c r="E92" s="28"/>
      <c r="F92" s="10">
        <v>101423</v>
      </c>
      <c r="G92" s="29">
        <v>2018</v>
      </c>
      <c r="H92" s="30"/>
      <c r="I92" s="5"/>
      <c r="J92" s="9" t="s">
        <v>168</v>
      </c>
      <c r="K92" s="5"/>
      <c r="L92" s="5"/>
      <c r="M92" s="11">
        <v>1</v>
      </c>
      <c r="N92" s="23">
        <v>2142</v>
      </c>
      <c r="O92" s="12">
        <v>2142</v>
      </c>
      <c r="P92" s="31">
        <v>0</v>
      </c>
      <c r="Q92" s="31"/>
    </row>
    <row r="93" spans="1:17" ht="15.75" customHeight="1">
      <c r="A93" s="3">
        <v>81</v>
      </c>
      <c r="B93" s="25">
        <v>5849</v>
      </c>
      <c r="C93" s="26"/>
      <c r="D93" s="27" t="s">
        <v>178</v>
      </c>
      <c r="E93" s="28"/>
      <c r="F93" s="10">
        <v>101423</v>
      </c>
      <c r="G93" s="29">
        <v>2019</v>
      </c>
      <c r="H93" s="30"/>
      <c r="I93" s="5"/>
      <c r="J93" s="9" t="s">
        <v>168</v>
      </c>
      <c r="K93" s="5"/>
      <c r="L93" s="5"/>
      <c r="M93" s="11">
        <v>1</v>
      </c>
      <c r="N93" s="23">
        <v>44352</v>
      </c>
      <c r="O93" s="12">
        <v>44352</v>
      </c>
      <c r="P93" s="31">
        <v>0</v>
      </c>
      <c r="Q93" s="31"/>
    </row>
    <row r="94" spans="1:17" ht="15.75" customHeight="1">
      <c r="A94" s="3">
        <v>82</v>
      </c>
      <c r="B94" s="25">
        <v>5850</v>
      </c>
      <c r="C94" s="26"/>
      <c r="D94" s="27" t="s">
        <v>179</v>
      </c>
      <c r="E94" s="28"/>
      <c r="F94" s="10">
        <v>101423</v>
      </c>
      <c r="G94" s="29">
        <v>2019</v>
      </c>
      <c r="H94" s="30"/>
      <c r="I94" s="5"/>
      <c r="J94" s="9" t="s">
        <v>168</v>
      </c>
      <c r="K94" s="5"/>
      <c r="L94" s="5"/>
      <c r="M94" s="11">
        <v>1</v>
      </c>
      <c r="N94" s="23">
        <v>54400</v>
      </c>
      <c r="O94" s="12">
        <v>54400</v>
      </c>
      <c r="P94" s="31">
        <v>0</v>
      </c>
      <c r="Q94" s="31"/>
    </row>
    <row r="95" spans="1:17" ht="15.75" customHeight="1">
      <c r="A95" s="3">
        <v>83</v>
      </c>
      <c r="B95" s="25">
        <v>2101040112</v>
      </c>
      <c r="C95" s="26"/>
      <c r="D95" s="27" t="s">
        <v>182</v>
      </c>
      <c r="E95" s="28"/>
      <c r="F95" s="10" t="s">
        <v>30</v>
      </c>
      <c r="G95" s="25">
        <v>2020</v>
      </c>
      <c r="H95" s="32"/>
      <c r="I95" s="5"/>
      <c r="J95" s="9" t="s">
        <v>168</v>
      </c>
      <c r="K95" s="5"/>
      <c r="L95" s="5"/>
      <c r="M95" s="11">
        <v>1</v>
      </c>
      <c r="N95" s="23">
        <v>129000</v>
      </c>
      <c r="O95" s="12">
        <v>7166.66</v>
      </c>
      <c r="P95" s="31">
        <v>121833.34</v>
      </c>
      <c r="Q95" s="31"/>
    </row>
    <row r="96" spans="1:17" ht="13.5" customHeight="1">
      <c r="A96" s="65" t="s">
        <v>33</v>
      </c>
      <c r="B96" s="66"/>
      <c r="C96" s="66"/>
      <c r="D96" s="66"/>
      <c r="E96" s="66"/>
      <c r="F96" s="66"/>
      <c r="G96" s="66"/>
      <c r="H96" s="67"/>
      <c r="I96" s="2"/>
      <c r="J96" s="13"/>
      <c r="K96" s="14"/>
      <c r="L96" s="14"/>
      <c r="M96" s="15">
        <v>85</v>
      </c>
      <c r="N96" s="16">
        <f>SUM(N13:N95)</f>
        <v>1370856.8399999999</v>
      </c>
      <c r="O96" s="17">
        <f>SUM(O13:O95)</f>
        <v>1249023.4999999998</v>
      </c>
      <c r="P96" s="33">
        <f>P95</f>
        <v>121833.34</v>
      </c>
      <c r="Q96" s="33"/>
    </row>
    <row r="97" spans="1:17" ht="12.75" customHeight="1">
      <c r="A97" s="34" t="s">
        <v>165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1"/>
    </row>
    <row r="98" spans="1:17" ht="15.75" customHeight="1">
      <c r="A98" s="3">
        <v>1</v>
      </c>
      <c r="B98" s="25">
        <v>2101040119</v>
      </c>
      <c r="C98" s="26"/>
      <c r="D98" s="27" t="s">
        <v>55</v>
      </c>
      <c r="E98" s="28"/>
      <c r="F98" s="10">
        <v>190009010</v>
      </c>
      <c r="G98" s="25" t="s">
        <v>23</v>
      </c>
      <c r="H98" s="32"/>
      <c r="I98" s="5"/>
      <c r="J98" s="9"/>
      <c r="K98" s="5"/>
      <c r="L98" s="5"/>
      <c r="M98" s="11">
        <v>1</v>
      </c>
      <c r="N98" s="6">
        <v>3380</v>
      </c>
      <c r="O98" s="12">
        <v>3380</v>
      </c>
      <c r="P98" s="31">
        <v>0</v>
      </c>
      <c r="Q98" s="31"/>
    </row>
    <row r="99" spans="1:17" ht="15.75" customHeight="1">
      <c r="A99" s="3">
        <v>2</v>
      </c>
      <c r="B99" s="25">
        <v>2101040120</v>
      </c>
      <c r="C99" s="26"/>
      <c r="D99" s="27" t="s">
        <v>55</v>
      </c>
      <c r="E99" s="28"/>
      <c r="F99" s="10">
        <v>190009010</v>
      </c>
      <c r="G99" s="25" t="s">
        <v>23</v>
      </c>
      <c r="H99" s="32"/>
      <c r="I99" s="5"/>
      <c r="J99" s="9"/>
      <c r="K99" s="5"/>
      <c r="L99" s="5"/>
      <c r="M99" s="11">
        <v>1</v>
      </c>
      <c r="N99" s="6">
        <v>3380</v>
      </c>
      <c r="O99" s="12">
        <v>3380</v>
      </c>
      <c r="P99" s="31">
        <v>0</v>
      </c>
      <c r="Q99" s="31"/>
    </row>
    <row r="100" spans="1:17" ht="15.75" customHeight="1">
      <c r="A100" s="3">
        <v>3</v>
      </c>
      <c r="B100" s="25">
        <v>2101040122</v>
      </c>
      <c r="C100" s="26"/>
      <c r="D100" s="27" t="s">
        <v>55</v>
      </c>
      <c r="E100" s="28"/>
      <c r="F100" s="10">
        <v>190009010</v>
      </c>
      <c r="G100" s="25" t="s">
        <v>23</v>
      </c>
      <c r="H100" s="32"/>
      <c r="I100" s="5"/>
      <c r="J100" s="9"/>
      <c r="K100" s="5"/>
      <c r="L100" s="5"/>
      <c r="M100" s="11">
        <v>1</v>
      </c>
      <c r="N100" s="6">
        <v>3380</v>
      </c>
      <c r="O100" s="12">
        <v>3380</v>
      </c>
      <c r="P100" s="31">
        <v>0</v>
      </c>
      <c r="Q100" s="31"/>
    </row>
    <row r="101" spans="1:17" ht="15.75" customHeight="1">
      <c r="A101" s="3">
        <v>4</v>
      </c>
      <c r="B101" s="25">
        <v>2101040123</v>
      </c>
      <c r="C101" s="26"/>
      <c r="D101" s="27" t="s">
        <v>55</v>
      </c>
      <c r="E101" s="28"/>
      <c r="F101" s="10">
        <v>190009010</v>
      </c>
      <c r="G101" s="25" t="s">
        <v>23</v>
      </c>
      <c r="H101" s="32"/>
      <c r="I101" s="5"/>
      <c r="J101" s="9"/>
      <c r="K101" s="5"/>
      <c r="L101" s="5"/>
      <c r="M101" s="11">
        <v>1</v>
      </c>
      <c r="N101" s="6">
        <v>3380</v>
      </c>
      <c r="O101" s="12">
        <v>3380</v>
      </c>
      <c r="P101" s="31">
        <v>0</v>
      </c>
      <c r="Q101" s="31"/>
    </row>
    <row r="102" spans="1:17" ht="15.75" customHeight="1">
      <c r="A102" s="3">
        <v>5</v>
      </c>
      <c r="B102" s="25">
        <v>2101040125</v>
      </c>
      <c r="C102" s="26"/>
      <c r="D102" s="27" t="s">
        <v>55</v>
      </c>
      <c r="E102" s="28"/>
      <c r="F102" s="10">
        <v>190009010</v>
      </c>
      <c r="G102" s="25" t="s">
        <v>23</v>
      </c>
      <c r="H102" s="32"/>
      <c r="I102" s="5"/>
      <c r="J102" s="9"/>
      <c r="K102" s="5"/>
      <c r="L102" s="5"/>
      <c r="M102" s="11">
        <v>1</v>
      </c>
      <c r="N102" s="6">
        <v>3380</v>
      </c>
      <c r="O102" s="12">
        <v>3380</v>
      </c>
      <c r="P102" s="31">
        <v>0</v>
      </c>
      <c r="Q102" s="31"/>
    </row>
    <row r="103" spans="1:17" ht="15.75" customHeight="1">
      <c r="A103" s="3">
        <v>6</v>
      </c>
      <c r="B103" s="25">
        <v>5664</v>
      </c>
      <c r="C103" s="26"/>
      <c r="D103" s="27" t="s">
        <v>55</v>
      </c>
      <c r="E103" s="28"/>
      <c r="F103" s="10">
        <v>190009010</v>
      </c>
      <c r="G103" s="25" t="s">
        <v>23</v>
      </c>
      <c r="H103" s="32"/>
      <c r="I103" s="5"/>
      <c r="J103" s="9"/>
      <c r="K103" s="5"/>
      <c r="L103" s="5"/>
      <c r="M103" s="11">
        <v>1</v>
      </c>
      <c r="N103" s="6">
        <v>3380</v>
      </c>
      <c r="O103" s="12">
        <v>3380</v>
      </c>
      <c r="P103" s="31">
        <v>0</v>
      </c>
      <c r="Q103" s="31"/>
    </row>
    <row r="104" spans="1:17" ht="15.75" customHeight="1">
      <c r="A104" s="3">
        <v>7</v>
      </c>
      <c r="B104" s="25">
        <v>210104124</v>
      </c>
      <c r="C104" s="26"/>
      <c r="D104" s="27" t="s">
        <v>55</v>
      </c>
      <c r="E104" s="28"/>
      <c r="F104" s="10">
        <v>190009010</v>
      </c>
      <c r="G104" s="25" t="s">
        <v>23</v>
      </c>
      <c r="H104" s="32"/>
      <c r="I104" s="5"/>
      <c r="J104" s="9"/>
      <c r="K104" s="5"/>
      <c r="L104" s="5"/>
      <c r="M104" s="11">
        <v>1</v>
      </c>
      <c r="N104" s="6">
        <v>3380</v>
      </c>
      <c r="O104" s="12">
        <v>3380</v>
      </c>
      <c r="P104" s="31">
        <v>0</v>
      </c>
      <c r="Q104" s="31"/>
    </row>
    <row r="105" spans="1:17" ht="15.75" customHeight="1">
      <c r="A105" s="3">
        <v>8</v>
      </c>
      <c r="B105" s="25">
        <v>2101040126</v>
      </c>
      <c r="C105" s="26"/>
      <c r="D105" s="27" t="s">
        <v>55</v>
      </c>
      <c r="E105" s="28"/>
      <c r="F105" s="10">
        <v>190009010</v>
      </c>
      <c r="G105" s="25" t="s">
        <v>23</v>
      </c>
      <c r="H105" s="32"/>
      <c r="I105" s="5"/>
      <c r="J105" s="9"/>
      <c r="K105" s="5"/>
      <c r="L105" s="5"/>
      <c r="M105" s="11">
        <v>1</v>
      </c>
      <c r="N105" s="6">
        <v>3380</v>
      </c>
      <c r="O105" s="12">
        <v>3380</v>
      </c>
      <c r="P105" s="31">
        <v>0</v>
      </c>
      <c r="Q105" s="31"/>
    </row>
    <row r="106" spans="1:17" ht="15.75" customHeight="1">
      <c r="A106" s="3">
        <v>9</v>
      </c>
      <c r="B106" s="25">
        <v>2101040127</v>
      </c>
      <c r="C106" s="26"/>
      <c r="D106" s="27" t="s">
        <v>55</v>
      </c>
      <c r="E106" s="28"/>
      <c r="F106" s="10">
        <v>190009010</v>
      </c>
      <c r="G106" s="25" t="s">
        <v>23</v>
      </c>
      <c r="H106" s="32"/>
      <c r="I106" s="5"/>
      <c r="J106" s="9"/>
      <c r="K106" s="5"/>
      <c r="L106" s="5"/>
      <c r="M106" s="11">
        <v>1</v>
      </c>
      <c r="N106" s="6">
        <v>3380</v>
      </c>
      <c r="O106" s="12">
        <v>3380</v>
      </c>
      <c r="P106" s="31">
        <v>0</v>
      </c>
      <c r="Q106" s="31"/>
    </row>
    <row r="107" spans="1:17" ht="15.75" customHeight="1">
      <c r="A107" s="3">
        <v>10</v>
      </c>
      <c r="B107" s="25">
        <v>2101030064</v>
      </c>
      <c r="C107" s="26"/>
      <c r="D107" s="27" t="s">
        <v>55</v>
      </c>
      <c r="E107" s="28"/>
      <c r="F107" s="10">
        <v>190009010</v>
      </c>
      <c r="G107" s="25" t="s">
        <v>23</v>
      </c>
      <c r="H107" s="32"/>
      <c r="I107" s="5"/>
      <c r="J107" s="9"/>
      <c r="K107" s="5"/>
      <c r="L107" s="5"/>
      <c r="M107" s="11">
        <v>1</v>
      </c>
      <c r="N107" s="6">
        <v>3380</v>
      </c>
      <c r="O107" s="12">
        <v>3380</v>
      </c>
      <c r="P107" s="31">
        <v>0</v>
      </c>
      <c r="Q107" s="31"/>
    </row>
    <row r="108" spans="1:17" ht="15.75" customHeight="1">
      <c r="A108" s="3">
        <v>11</v>
      </c>
      <c r="B108" s="25">
        <v>2101010098</v>
      </c>
      <c r="C108" s="26"/>
      <c r="D108" s="27" t="s">
        <v>160</v>
      </c>
      <c r="E108" s="28"/>
      <c r="F108" s="10">
        <v>163697502</v>
      </c>
      <c r="G108" s="25" t="s">
        <v>23</v>
      </c>
      <c r="H108" s="32"/>
      <c r="I108" s="5"/>
      <c r="J108" s="9"/>
      <c r="K108" s="5"/>
      <c r="L108" s="5"/>
      <c r="M108" s="11">
        <v>1</v>
      </c>
      <c r="N108" s="6">
        <v>13252</v>
      </c>
      <c r="O108" s="12">
        <f>N108</f>
        <v>13252</v>
      </c>
      <c r="P108" s="31">
        <v>0</v>
      </c>
      <c r="Q108" s="31"/>
    </row>
    <row r="109" spans="1:17" ht="15.75" customHeight="1">
      <c r="A109" s="3">
        <v>12</v>
      </c>
      <c r="B109" s="25">
        <v>2101040115</v>
      </c>
      <c r="C109" s="26"/>
      <c r="D109" s="27" t="s">
        <v>161</v>
      </c>
      <c r="E109" s="28"/>
      <c r="F109" s="10">
        <v>163697502</v>
      </c>
      <c r="G109" s="25" t="s">
        <v>23</v>
      </c>
      <c r="H109" s="32"/>
      <c r="I109" s="5"/>
      <c r="J109" s="9"/>
      <c r="K109" s="5"/>
      <c r="L109" s="5"/>
      <c r="M109" s="11">
        <v>1</v>
      </c>
      <c r="N109" s="6">
        <v>49282</v>
      </c>
      <c r="O109" s="12">
        <f>N109</f>
        <v>49282</v>
      </c>
      <c r="P109" s="31">
        <v>0</v>
      </c>
      <c r="Q109" s="31"/>
    </row>
    <row r="110" spans="1:17" ht="15.75" customHeight="1">
      <c r="A110" s="3">
        <v>13</v>
      </c>
      <c r="B110" s="25">
        <v>2102040118</v>
      </c>
      <c r="C110" s="26"/>
      <c r="D110" s="27" t="s">
        <v>162</v>
      </c>
      <c r="E110" s="28"/>
      <c r="F110" s="10">
        <v>190009010</v>
      </c>
      <c r="G110" s="25" t="s">
        <v>23</v>
      </c>
      <c r="H110" s="32"/>
      <c r="I110" s="5"/>
      <c r="J110" s="9"/>
      <c r="K110" s="5"/>
      <c r="L110" s="5"/>
      <c r="M110" s="11">
        <v>1</v>
      </c>
      <c r="N110" s="6">
        <v>4554</v>
      </c>
      <c r="O110" s="12">
        <f>N110</f>
        <v>4554</v>
      </c>
      <c r="P110" s="31">
        <v>0</v>
      </c>
      <c r="Q110" s="31"/>
    </row>
    <row r="111" spans="1:17" ht="22.5" customHeight="1">
      <c r="A111" s="3">
        <v>14</v>
      </c>
      <c r="B111" s="25">
        <v>2101030063</v>
      </c>
      <c r="C111" s="32"/>
      <c r="D111" s="27" t="s">
        <v>128</v>
      </c>
      <c r="E111" s="68"/>
      <c r="F111" s="10" t="s">
        <v>30</v>
      </c>
      <c r="G111" s="25" t="s">
        <v>20</v>
      </c>
      <c r="H111" s="32"/>
      <c r="I111" s="5"/>
      <c r="J111" s="9"/>
      <c r="K111" s="5"/>
      <c r="L111" s="5"/>
      <c r="M111" s="11">
        <v>1</v>
      </c>
      <c r="N111" s="23">
        <v>3800</v>
      </c>
      <c r="O111" s="12">
        <v>3800</v>
      </c>
      <c r="P111" s="52">
        <v>0</v>
      </c>
      <c r="Q111" s="69"/>
    </row>
    <row r="112" spans="1:17" ht="22.5" customHeight="1">
      <c r="A112" s="3">
        <v>15</v>
      </c>
      <c r="B112" s="25">
        <v>5669</v>
      </c>
      <c r="C112" s="26"/>
      <c r="D112" s="27" t="s">
        <v>128</v>
      </c>
      <c r="E112" s="28"/>
      <c r="F112" s="10">
        <v>163697502</v>
      </c>
      <c r="G112" s="25" t="s">
        <v>20</v>
      </c>
      <c r="H112" s="32"/>
      <c r="I112" s="5"/>
      <c r="J112" s="9"/>
      <c r="K112" s="5"/>
      <c r="L112" s="5"/>
      <c r="M112" s="11">
        <v>1</v>
      </c>
      <c r="N112" s="23">
        <v>3800</v>
      </c>
      <c r="O112" s="12">
        <v>3800</v>
      </c>
      <c r="P112" s="31">
        <v>0</v>
      </c>
      <c r="Q112" s="31"/>
    </row>
    <row r="113" spans="1:17" ht="15.75" customHeight="1">
      <c r="A113" s="3">
        <v>16</v>
      </c>
      <c r="B113" s="25">
        <v>5733</v>
      </c>
      <c r="C113" s="32"/>
      <c r="D113" s="27" t="s">
        <v>34</v>
      </c>
      <c r="E113" s="68"/>
      <c r="F113" s="10">
        <v>190001033</v>
      </c>
      <c r="G113" s="25">
        <v>2006</v>
      </c>
      <c r="H113" s="32"/>
      <c r="I113" s="5"/>
      <c r="J113" s="9"/>
      <c r="K113" s="5"/>
      <c r="L113" s="5"/>
      <c r="M113" s="11">
        <v>1</v>
      </c>
      <c r="N113" s="23">
        <v>45271.99</v>
      </c>
      <c r="O113" s="12">
        <v>45271.99</v>
      </c>
      <c r="P113" s="31">
        <v>0</v>
      </c>
      <c r="Q113" s="31"/>
    </row>
    <row r="114" spans="1:17" ht="15.75" customHeight="1">
      <c r="A114" s="3">
        <v>18</v>
      </c>
      <c r="B114" s="25">
        <v>5809</v>
      </c>
      <c r="C114" s="26"/>
      <c r="D114" s="27" t="s">
        <v>155</v>
      </c>
      <c r="E114" s="28"/>
      <c r="F114" s="10">
        <v>190001033</v>
      </c>
      <c r="G114" s="25">
        <v>2017</v>
      </c>
      <c r="H114" s="32"/>
      <c r="I114" s="5"/>
      <c r="J114" s="9"/>
      <c r="K114" s="5"/>
      <c r="L114" s="5"/>
      <c r="M114" s="11">
        <v>1</v>
      </c>
      <c r="N114" s="23">
        <v>39500</v>
      </c>
      <c r="O114" s="12">
        <v>39500</v>
      </c>
      <c r="P114" s="31">
        <v>0</v>
      </c>
      <c r="Q114" s="31"/>
    </row>
    <row r="115" spans="1:17" ht="13.5" customHeight="1">
      <c r="A115" s="65" t="s">
        <v>33</v>
      </c>
      <c r="B115" s="66"/>
      <c r="C115" s="66"/>
      <c r="D115" s="66"/>
      <c r="E115" s="66"/>
      <c r="F115" s="66"/>
      <c r="G115" s="66"/>
      <c r="H115" s="67"/>
      <c r="I115" s="2"/>
      <c r="J115" s="13"/>
      <c r="K115" s="14"/>
      <c r="L115" s="14"/>
      <c r="M115" s="15">
        <f>SUM(M98:M114)</f>
        <v>17</v>
      </c>
      <c r="N115" s="16">
        <f>SUM(N98:N114)</f>
        <v>193259.99</v>
      </c>
      <c r="O115" s="17">
        <f>SUM(O98:O114)</f>
        <v>193259.99</v>
      </c>
      <c r="P115" s="33">
        <v>0</v>
      </c>
      <c r="Q115" s="33"/>
    </row>
    <row r="116" spans="1:17" ht="12.75" customHeight="1">
      <c r="A116" s="70" t="s">
        <v>164</v>
      </c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1"/>
    </row>
    <row r="117" spans="1:17" ht="15.75" customHeight="1">
      <c r="A117" s="3" t="s">
        <v>0</v>
      </c>
      <c r="B117" s="25">
        <v>2001030092</v>
      </c>
      <c r="C117" s="26"/>
      <c r="D117" s="27" t="s">
        <v>92</v>
      </c>
      <c r="E117" s="28"/>
      <c r="F117" s="10">
        <v>233031011</v>
      </c>
      <c r="G117" s="25" t="s">
        <v>21</v>
      </c>
      <c r="H117" s="32"/>
      <c r="I117" s="5"/>
      <c r="J117" s="9"/>
      <c r="K117" s="5"/>
      <c r="L117" s="5"/>
      <c r="M117" s="11">
        <v>1</v>
      </c>
      <c r="N117" s="23">
        <v>1556</v>
      </c>
      <c r="O117" s="12">
        <v>1556</v>
      </c>
      <c r="P117" s="31">
        <v>0</v>
      </c>
      <c r="Q117" s="31"/>
    </row>
    <row r="118" spans="1:17" ht="15.75" customHeight="1">
      <c r="A118" s="3">
        <v>2</v>
      </c>
      <c r="B118" s="25">
        <v>5847</v>
      </c>
      <c r="C118" s="26"/>
      <c r="D118" s="27" t="s">
        <v>169</v>
      </c>
      <c r="E118" s="28"/>
      <c r="F118" s="10">
        <v>233031011</v>
      </c>
      <c r="G118" s="25">
        <v>2018</v>
      </c>
      <c r="H118" s="32"/>
      <c r="I118" s="5"/>
      <c r="J118" s="9"/>
      <c r="K118" s="5"/>
      <c r="L118" s="5"/>
      <c r="M118" s="11">
        <v>1</v>
      </c>
      <c r="N118" s="23">
        <v>13200</v>
      </c>
      <c r="O118" s="12">
        <v>13200</v>
      </c>
      <c r="P118" s="31">
        <v>0</v>
      </c>
      <c r="Q118" s="31"/>
    </row>
    <row r="119" spans="1:17" ht="15.75" customHeight="1">
      <c r="A119" s="3">
        <v>3</v>
      </c>
      <c r="B119" s="25">
        <v>2001030091</v>
      </c>
      <c r="C119" s="26"/>
      <c r="D119" s="27" t="s">
        <v>67</v>
      </c>
      <c r="E119" s="28"/>
      <c r="F119" s="10">
        <v>233031011</v>
      </c>
      <c r="G119" s="25" t="s">
        <v>21</v>
      </c>
      <c r="H119" s="32"/>
      <c r="I119" s="5"/>
      <c r="J119" s="9"/>
      <c r="K119" s="5"/>
      <c r="L119" s="5"/>
      <c r="M119" s="11">
        <v>1</v>
      </c>
      <c r="N119" s="23">
        <v>2878</v>
      </c>
      <c r="O119" s="12">
        <v>2878</v>
      </c>
      <c r="P119" s="31">
        <v>0</v>
      </c>
      <c r="Q119" s="31"/>
    </row>
    <row r="120" spans="1:17" ht="15.75" customHeight="1">
      <c r="A120" s="3">
        <v>4</v>
      </c>
      <c r="B120" s="25">
        <v>2101030095</v>
      </c>
      <c r="C120" s="26"/>
      <c r="D120" s="27" t="s">
        <v>77</v>
      </c>
      <c r="E120" s="28"/>
      <c r="F120" s="10" t="s">
        <v>30</v>
      </c>
      <c r="G120" s="25" t="s">
        <v>20</v>
      </c>
      <c r="H120" s="32"/>
      <c r="I120" s="5"/>
      <c r="J120" s="9"/>
      <c r="K120" s="5"/>
      <c r="L120" s="5"/>
      <c r="M120" s="11">
        <v>1</v>
      </c>
      <c r="N120" s="23">
        <v>13300</v>
      </c>
      <c r="O120" s="12">
        <v>13300</v>
      </c>
      <c r="P120" s="31">
        <v>0</v>
      </c>
      <c r="Q120" s="31"/>
    </row>
    <row r="121" spans="1:17" ht="15.75" customHeight="1">
      <c r="A121" s="3">
        <v>5</v>
      </c>
      <c r="B121" s="25">
        <v>2101030096</v>
      </c>
      <c r="C121" s="26"/>
      <c r="D121" s="27" t="s">
        <v>68</v>
      </c>
      <c r="E121" s="28"/>
      <c r="F121" s="10" t="s">
        <v>30</v>
      </c>
      <c r="G121" s="25" t="s">
        <v>20</v>
      </c>
      <c r="H121" s="32"/>
      <c r="I121" s="5"/>
      <c r="J121" s="9"/>
      <c r="K121" s="5"/>
      <c r="L121" s="5"/>
      <c r="M121" s="11">
        <v>1</v>
      </c>
      <c r="N121" s="23">
        <v>6365</v>
      </c>
      <c r="O121" s="12">
        <v>6365</v>
      </c>
      <c r="P121" s="31">
        <v>0</v>
      </c>
      <c r="Q121" s="31"/>
    </row>
    <row r="122" spans="1:17" ht="15.75" customHeight="1">
      <c r="A122" s="3">
        <v>6</v>
      </c>
      <c r="B122" s="25">
        <v>5761</v>
      </c>
      <c r="C122" s="26"/>
      <c r="D122" s="27" t="s">
        <v>137</v>
      </c>
      <c r="E122" s="28"/>
      <c r="F122" s="10" t="s">
        <v>30</v>
      </c>
      <c r="G122" s="25">
        <v>2013</v>
      </c>
      <c r="H122" s="32"/>
      <c r="I122" s="5"/>
      <c r="J122" s="9"/>
      <c r="K122" s="5"/>
      <c r="L122" s="5"/>
      <c r="M122" s="11">
        <v>1</v>
      </c>
      <c r="N122" s="23">
        <v>3010</v>
      </c>
      <c r="O122" s="12">
        <v>3010</v>
      </c>
      <c r="P122" s="31">
        <v>0</v>
      </c>
      <c r="Q122" s="31"/>
    </row>
    <row r="123" spans="1:17" ht="15.75" customHeight="1">
      <c r="A123" s="3">
        <v>7</v>
      </c>
      <c r="B123" s="25" t="s">
        <v>54</v>
      </c>
      <c r="C123" s="26"/>
      <c r="D123" s="27" t="s">
        <v>94</v>
      </c>
      <c r="E123" s="28"/>
      <c r="F123" s="10" t="s">
        <v>30</v>
      </c>
      <c r="G123" s="25" t="s">
        <v>21</v>
      </c>
      <c r="H123" s="32"/>
      <c r="I123" s="5"/>
      <c r="J123" s="9"/>
      <c r="K123" s="5"/>
      <c r="L123" s="5"/>
      <c r="M123" s="11">
        <v>1</v>
      </c>
      <c r="N123" s="23">
        <v>3115</v>
      </c>
      <c r="O123" s="12">
        <v>3115</v>
      </c>
      <c r="P123" s="31">
        <v>0</v>
      </c>
      <c r="Q123" s="31"/>
    </row>
    <row r="124" spans="1:17" ht="22.5" customHeight="1">
      <c r="A124" s="3">
        <v>8</v>
      </c>
      <c r="B124" s="25">
        <v>1101060010</v>
      </c>
      <c r="C124" s="26"/>
      <c r="D124" s="27" t="s">
        <v>118</v>
      </c>
      <c r="E124" s="28"/>
      <c r="F124" s="10" t="s">
        <v>30</v>
      </c>
      <c r="G124" s="25">
        <v>2008</v>
      </c>
      <c r="H124" s="32"/>
      <c r="I124" s="5"/>
      <c r="J124" s="9"/>
      <c r="K124" s="5"/>
      <c r="L124" s="5"/>
      <c r="M124" s="11">
        <v>1</v>
      </c>
      <c r="N124" s="23">
        <v>2825.4</v>
      </c>
      <c r="O124" s="12">
        <v>2825.4</v>
      </c>
      <c r="P124" s="31">
        <v>0</v>
      </c>
      <c r="Q124" s="31"/>
    </row>
    <row r="125" spans="1:17" ht="22.5" customHeight="1">
      <c r="A125" s="3">
        <v>9</v>
      </c>
      <c r="B125" s="25">
        <v>1101060003</v>
      </c>
      <c r="C125" s="26"/>
      <c r="D125" s="27" t="s">
        <v>127</v>
      </c>
      <c r="E125" s="28"/>
      <c r="F125" s="10" t="s">
        <v>30</v>
      </c>
      <c r="G125" s="25" t="s">
        <v>19</v>
      </c>
      <c r="H125" s="32"/>
      <c r="I125" s="5"/>
      <c r="J125" s="9"/>
      <c r="K125" s="5"/>
      <c r="L125" s="5"/>
      <c r="M125" s="11">
        <v>1</v>
      </c>
      <c r="N125" s="23">
        <v>520.2</v>
      </c>
      <c r="O125" s="12">
        <v>520.2</v>
      </c>
      <c r="P125" s="31">
        <v>0</v>
      </c>
      <c r="Q125" s="31"/>
    </row>
    <row r="126" spans="1:17" ht="15.75" customHeight="1">
      <c r="A126" s="3">
        <v>10</v>
      </c>
      <c r="B126" s="25">
        <v>5680</v>
      </c>
      <c r="C126" s="26"/>
      <c r="D126" s="27" t="s">
        <v>73</v>
      </c>
      <c r="E126" s="28"/>
      <c r="F126" s="10">
        <v>163693030</v>
      </c>
      <c r="G126" s="25">
        <v>2007</v>
      </c>
      <c r="H126" s="32"/>
      <c r="I126" s="5"/>
      <c r="J126" s="9"/>
      <c r="K126" s="5"/>
      <c r="L126" s="5"/>
      <c r="M126" s="11">
        <v>1</v>
      </c>
      <c r="N126" s="23">
        <v>1700</v>
      </c>
      <c r="O126" s="12">
        <v>1700</v>
      </c>
      <c r="P126" s="31">
        <v>0</v>
      </c>
      <c r="Q126" s="31"/>
    </row>
    <row r="127" spans="1:17" ht="15.75" customHeight="1">
      <c r="A127" s="3">
        <v>11</v>
      </c>
      <c r="B127" s="25">
        <v>5681</v>
      </c>
      <c r="C127" s="26"/>
      <c r="D127" s="27" t="s">
        <v>73</v>
      </c>
      <c r="E127" s="28"/>
      <c r="F127" s="10">
        <v>163693030</v>
      </c>
      <c r="G127" s="25">
        <v>2007</v>
      </c>
      <c r="H127" s="32"/>
      <c r="I127" s="5"/>
      <c r="J127" s="9"/>
      <c r="K127" s="5"/>
      <c r="L127" s="5"/>
      <c r="M127" s="11">
        <v>1</v>
      </c>
      <c r="N127" s="23">
        <v>1700</v>
      </c>
      <c r="O127" s="12">
        <v>1700</v>
      </c>
      <c r="P127" s="31">
        <v>0</v>
      </c>
      <c r="Q127" s="31"/>
    </row>
    <row r="128" spans="1:17" ht="15.75" customHeight="1">
      <c r="A128" s="3">
        <v>12</v>
      </c>
      <c r="B128" s="29">
        <v>5740</v>
      </c>
      <c r="C128" s="71"/>
      <c r="D128" s="27" t="s">
        <v>135</v>
      </c>
      <c r="E128" s="28"/>
      <c r="F128" s="10">
        <v>142944192</v>
      </c>
      <c r="G128" s="25">
        <v>2012</v>
      </c>
      <c r="H128" s="32"/>
      <c r="I128" s="5"/>
      <c r="J128" s="9"/>
      <c r="K128" s="5"/>
      <c r="L128" s="5"/>
      <c r="M128" s="11">
        <v>1</v>
      </c>
      <c r="N128" s="23">
        <v>10590</v>
      </c>
      <c r="O128" s="12">
        <v>10590</v>
      </c>
      <c r="P128" s="31">
        <v>0</v>
      </c>
      <c r="Q128" s="31"/>
    </row>
    <row r="129" spans="1:17" ht="15.75" customHeight="1">
      <c r="A129" s="3">
        <v>13</v>
      </c>
      <c r="B129" s="25">
        <v>2101040065</v>
      </c>
      <c r="C129" s="26"/>
      <c r="D129" s="27" t="s">
        <v>103</v>
      </c>
      <c r="E129" s="28"/>
      <c r="F129" s="10" t="s">
        <v>30</v>
      </c>
      <c r="G129" s="25" t="s">
        <v>21</v>
      </c>
      <c r="H129" s="32"/>
      <c r="I129" s="5"/>
      <c r="J129" s="9"/>
      <c r="K129" s="5"/>
      <c r="L129" s="5"/>
      <c r="M129" s="11">
        <v>1</v>
      </c>
      <c r="N129" s="23">
        <v>2710</v>
      </c>
      <c r="O129" s="12">
        <v>2710</v>
      </c>
      <c r="P129" s="31">
        <v>0</v>
      </c>
      <c r="Q129" s="31"/>
    </row>
    <row r="130" spans="1:17" ht="15.75" customHeight="1">
      <c r="A130" s="3">
        <v>14</v>
      </c>
      <c r="B130" s="25">
        <v>5683</v>
      </c>
      <c r="C130" s="26"/>
      <c r="D130" s="27" t="s">
        <v>116</v>
      </c>
      <c r="E130" s="28"/>
      <c r="F130" s="10" t="s">
        <v>30</v>
      </c>
      <c r="G130" s="25" t="s">
        <v>21</v>
      </c>
      <c r="H130" s="32"/>
      <c r="I130" s="5"/>
      <c r="J130" s="9"/>
      <c r="K130" s="5"/>
      <c r="L130" s="5"/>
      <c r="M130" s="11">
        <v>1</v>
      </c>
      <c r="N130" s="23">
        <v>2710</v>
      </c>
      <c r="O130" s="12">
        <v>2710</v>
      </c>
      <c r="P130" s="31">
        <v>0</v>
      </c>
      <c r="Q130" s="31"/>
    </row>
    <row r="131" spans="1:17" ht="15.75" customHeight="1">
      <c r="A131" s="3">
        <v>15</v>
      </c>
      <c r="B131" s="25">
        <v>5684</v>
      </c>
      <c r="C131" s="26"/>
      <c r="D131" s="27" t="s">
        <v>86</v>
      </c>
      <c r="E131" s="28"/>
      <c r="F131" s="10" t="s">
        <v>30</v>
      </c>
      <c r="G131" s="25" t="s">
        <v>20</v>
      </c>
      <c r="H131" s="32"/>
      <c r="I131" s="5"/>
      <c r="J131" s="9"/>
      <c r="K131" s="5"/>
      <c r="L131" s="5"/>
      <c r="M131" s="11">
        <v>1</v>
      </c>
      <c r="N131" s="23">
        <v>4056</v>
      </c>
      <c r="O131" s="12">
        <v>4056</v>
      </c>
      <c r="P131" s="31">
        <v>0</v>
      </c>
      <c r="Q131" s="31"/>
    </row>
    <row r="132" spans="1:17" ht="15.75" customHeight="1">
      <c r="A132" s="3">
        <v>16</v>
      </c>
      <c r="B132" s="25">
        <v>2101040071</v>
      </c>
      <c r="C132" s="26"/>
      <c r="D132" s="27" t="s">
        <v>41</v>
      </c>
      <c r="E132" s="28"/>
      <c r="F132" s="10" t="s">
        <v>30</v>
      </c>
      <c r="G132" s="25" t="s">
        <v>21</v>
      </c>
      <c r="H132" s="32"/>
      <c r="I132" s="5"/>
      <c r="J132" s="9"/>
      <c r="K132" s="5"/>
      <c r="L132" s="5"/>
      <c r="M132" s="11">
        <v>1</v>
      </c>
      <c r="N132" s="23">
        <v>2912</v>
      </c>
      <c r="O132" s="12">
        <v>2912</v>
      </c>
      <c r="P132" s="31">
        <v>0</v>
      </c>
      <c r="Q132" s="31"/>
    </row>
    <row r="133" spans="1:17" ht="15.75" customHeight="1">
      <c r="A133" s="3">
        <v>17</v>
      </c>
      <c r="B133" s="25">
        <v>2101040081</v>
      </c>
      <c r="C133" s="26"/>
      <c r="D133" s="27" t="s">
        <v>41</v>
      </c>
      <c r="E133" s="28"/>
      <c r="F133" s="10" t="s">
        <v>30</v>
      </c>
      <c r="G133" s="25" t="s">
        <v>21</v>
      </c>
      <c r="H133" s="32"/>
      <c r="I133" s="5"/>
      <c r="J133" s="9"/>
      <c r="K133" s="5"/>
      <c r="L133" s="5"/>
      <c r="M133" s="11">
        <v>1</v>
      </c>
      <c r="N133" s="23">
        <v>1956</v>
      </c>
      <c r="O133" s="12">
        <v>1956</v>
      </c>
      <c r="P133" s="31">
        <v>0</v>
      </c>
      <c r="Q133" s="31"/>
    </row>
    <row r="134" spans="1:17" ht="15.75" customHeight="1">
      <c r="A134" s="3">
        <v>18</v>
      </c>
      <c r="B134" s="25">
        <v>2101040085</v>
      </c>
      <c r="C134" s="26"/>
      <c r="D134" s="27" t="s">
        <v>41</v>
      </c>
      <c r="E134" s="28"/>
      <c r="F134" s="10" t="s">
        <v>30</v>
      </c>
      <c r="G134" s="25" t="s">
        <v>21</v>
      </c>
      <c r="H134" s="32"/>
      <c r="I134" s="5"/>
      <c r="J134" s="9"/>
      <c r="K134" s="5"/>
      <c r="L134" s="5"/>
      <c r="M134" s="11">
        <v>1</v>
      </c>
      <c r="N134" s="23">
        <v>2244</v>
      </c>
      <c r="O134" s="12">
        <v>2244</v>
      </c>
      <c r="P134" s="31">
        <v>0</v>
      </c>
      <c r="Q134" s="31"/>
    </row>
    <row r="135" spans="1:17" ht="15.75" customHeight="1">
      <c r="A135" s="3">
        <v>19</v>
      </c>
      <c r="B135" s="25">
        <v>2101040094</v>
      </c>
      <c r="C135" s="26"/>
      <c r="D135" s="27" t="s">
        <v>41</v>
      </c>
      <c r="E135" s="28"/>
      <c r="F135" s="10" t="s">
        <v>30</v>
      </c>
      <c r="G135" s="25" t="s">
        <v>21</v>
      </c>
      <c r="H135" s="32"/>
      <c r="I135" s="5"/>
      <c r="J135" s="9"/>
      <c r="K135" s="5"/>
      <c r="L135" s="5"/>
      <c r="M135" s="11">
        <v>1</v>
      </c>
      <c r="N135" s="23">
        <v>2244</v>
      </c>
      <c r="O135" s="12">
        <v>2244</v>
      </c>
      <c r="P135" s="31">
        <v>0</v>
      </c>
      <c r="Q135" s="31"/>
    </row>
    <row r="136" spans="1:17" ht="15.75" customHeight="1">
      <c r="A136" s="3">
        <v>20</v>
      </c>
      <c r="B136" s="25">
        <v>2101040105</v>
      </c>
      <c r="C136" s="26"/>
      <c r="D136" s="27" t="s">
        <v>41</v>
      </c>
      <c r="E136" s="28"/>
      <c r="F136" s="10" t="s">
        <v>30</v>
      </c>
      <c r="G136" s="25" t="s">
        <v>21</v>
      </c>
      <c r="H136" s="32"/>
      <c r="I136" s="5"/>
      <c r="J136" s="9"/>
      <c r="K136" s="5"/>
      <c r="L136" s="5"/>
      <c r="M136" s="11">
        <v>1</v>
      </c>
      <c r="N136" s="23">
        <v>3500</v>
      </c>
      <c r="O136" s="12">
        <v>3500</v>
      </c>
      <c r="P136" s="31">
        <v>0</v>
      </c>
      <c r="Q136" s="31"/>
    </row>
    <row r="137" spans="1:17" ht="15.75" customHeight="1">
      <c r="A137" s="3">
        <v>21</v>
      </c>
      <c r="B137" s="25">
        <v>2101040107</v>
      </c>
      <c r="C137" s="26"/>
      <c r="D137" s="27" t="s">
        <v>41</v>
      </c>
      <c r="E137" s="28"/>
      <c r="F137" s="10" t="s">
        <v>30</v>
      </c>
      <c r="G137" s="25" t="s">
        <v>21</v>
      </c>
      <c r="H137" s="32"/>
      <c r="I137" s="5"/>
      <c r="J137" s="9"/>
      <c r="K137" s="5"/>
      <c r="L137" s="5"/>
      <c r="M137" s="11">
        <v>1</v>
      </c>
      <c r="N137" s="23">
        <v>3500</v>
      </c>
      <c r="O137" s="12">
        <v>3500</v>
      </c>
      <c r="P137" s="31">
        <v>0</v>
      </c>
      <c r="Q137" s="31"/>
    </row>
    <row r="138" spans="1:17" ht="15.75" customHeight="1">
      <c r="A138" s="3">
        <v>22</v>
      </c>
      <c r="B138" s="25">
        <v>5704</v>
      </c>
      <c r="C138" s="26"/>
      <c r="D138" s="27" t="s">
        <v>41</v>
      </c>
      <c r="E138" s="28"/>
      <c r="F138" s="10" t="s">
        <v>30</v>
      </c>
      <c r="G138" s="25" t="s">
        <v>21</v>
      </c>
      <c r="H138" s="32"/>
      <c r="I138" s="5"/>
      <c r="J138" s="9"/>
      <c r="K138" s="5"/>
      <c r="L138" s="5"/>
      <c r="M138" s="11">
        <v>1</v>
      </c>
      <c r="N138" s="23">
        <v>3500</v>
      </c>
      <c r="O138" s="12">
        <v>3500</v>
      </c>
      <c r="P138" s="31">
        <v>0</v>
      </c>
      <c r="Q138" s="31"/>
    </row>
    <row r="139" spans="1:17" ht="15.75" customHeight="1">
      <c r="A139" s="3">
        <v>23</v>
      </c>
      <c r="B139" s="25">
        <v>5705</v>
      </c>
      <c r="C139" s="26"/>
      <c r="D139" s="27" t="s">
        <v>41</v>
      </c>
      <c r="E139" s="28"/>
      <c r="F139" s="10" t="s">
        <v>30</v>
      </c>
      <c r="G139" s="25" t="s">
        <v>21</v>
      </c>
      <c r="H139" s="32"/>
      <c r="I139" s="5"/>
      <c r="J139" s="9"/>
      <c r="K139" s="5"/>
      <c r="L139" s="5"/>
      <c r="M139" s="11">
        <v>1</v>
      </c>
      <c r="N139" s="23">
        <v>3500</v>
      </c>
      <c r="O139" s="12">
        <v>3500</v>
      </c>
      <c r="P139" s="31">
        <v>0</v>
      </c>
      <c r="Q139" s="31"/>
    </row>
    <row r="140" spans="1:17" ht="15.75" customHeight="1">
      <c r="A140" s="3">
        <v>24</v>
      </c>
      <c r="B140" s="25">
        <v>5706</v>
      </c>
      <c r="C140" s="26"/>
      <c r="D140" s="27" t="s">
        <v>41</v>
      </c>
      <c r="E140" s="28"/>
      <c r="F140" s="10" t="s">
        <v>30</v>
      </c>
      <c r="G140" s="25" t="s">
        <v>21</v>
      </c>
      <c r="H140" s="32"/>
      <c r="I140" s="5"/>
      <c r="J140" s="9"/>
      <c r="K140" s="5"/>
      <c r="L140" s="5"/>
      <c r="M140" s="11">
        <v>1</v>
      </c>
      <c r="N140" s="23">
        <v>3500</v>
      </c>
      <c r="O140" s="12">
        <v>3500</v>
      </c>
      <c r="P140" s="31">
        <v>0</v>
      </c>
      <c r="Q140" s="31"/>
    </row>
    <row r="141" spans="1:17" ht="15.75" customHeight="1">
      <c r="A141" s="3">
        <v>25</v>
      </c>
      <c r="B141" s="25">
        <v>5707</v>
      </c>
      <c r="C141" s="26"/>
      <c r="D141" s="27" t="s">
        <v>52</v>
      </c>
      <c r="E141" s="28"/>
      <c r="F141" s="10" t="s">
        <v>30</v>
      </c>
      <c r="G141" s="25" t="s">
        <v>21</v>
      </c>
      <c r="H141" s="32"/>
      <c r="I141" s="5"/>
      <c r="J141" s="9"/>
      <c r="K141" s="5"/>
      <c r="L141" s="5"/>
      <c r="M141" s="11">
        <v>1</v>
      </c>
      <c r="N141" s="23">
        <v>32000</v>
      </c>
      <c r="O141" s="12">
        <v>32000</v>
      </c>
      <c r="P141" s="31">
        <v>0</v>
      </c>
      <c r="Q141" s="31"/>
    </row>
    <row r="142" spans="1:17" ht="15.75" customHeight="1">
      <c r="A142" s="3">
        <v>26</v>
      </c>
      <c r="B142" s="25">
        <v>5694</v>
      </c>
      <c r="C142" s="26"/>
      <c r="D142" s="27" t="s">
        <v>26</v>
      </c>
      <c r="E142" s="28"/>
      <c r="F142" s="10" t="s">
        <v>30</v>
      </c>
      <c r="G142" s="25" t="s">
        <v>21</v>
      </c>
      <c r="H142" s="32"/>
      <c r="I142" s="5"/>
      <c r="J142" s="9"/>
      <c r="K142" s="5"/>
      <c r="L142" s="5"/>
      <c r="M142" s="11">
        <v>1</v>
      </c>
      <c r="N142" s="23">
        <v>1999</v>
      </c>
      <c r="O142" s="12">
        <v>1999</v>
      </c>
      <c r="P142" s="31">
        <v>0</v>
      </c>
      <c r="Q142" s="31"/>
    </row>
    <row r="143" spans="1:17" ht="15.75" customHeight="1">
      <c r="A143" s="3">
        <v>27</v>
      </c>
      <c r="B143" s="25">
        <v>5695</v>
      </c>
      <c r="C143" s="26"/>
      <c r="D143" s="27" t="s">
        <v>26</v>
      </c>
      <c r="E143" s="28"/>
      <c r="F143" s="10" t="s">
        <v>30</v>
      </c>
      <c r="G143" s="25" t="s">
        <v>21</v>
      </c>
      <c r="H143" s="32"/>
      <c r="I143" s="5"/>
      <c r="J143" s="9"/>
      <c r="K143" s="5"/>
      <c r="L143" s="5"/>
      <c r="M143" s="11">
        <v>1</v>
      </c>
      <c r="N143" s="23">
        <v>3916</v>
      </c>
      <c r="O143" s="12">
        <v>3916</v>
      </c>
      <c r="P143" s="31">
        <v>0</v>
      </c>
      <c r="Q143" s="31"/>
    </row>
    <row r="144" spans="1:17" ht="15.75" customHeight="1">
      <c r="A144" s="3">
        <v>28</v>
      </c>
      <c r="B144" s="25">
        <v>5696</v>
      </c>
      <c r="C144" s="26"/>
      <c r="D144" s="27" t="s">
        <v>26</v>
      </c>
      <c r="E144" s="28"/>
      <c r="F144" s="10" t="s">
        <v>30</v>
      </c>
      <c r="G144" s="25" t="s">
        <v>21</v>
      </c>
      <c r="H144" s="32"/>
      <c r="I144" s="5"/>
      <c r="J144" s="9"/>
      <c r="K144" s="5"/>
      <c r="L144" s="5"/>
      <c r="M144" s="11">
        <v>1</v>
      </c>
      <c r="N144" s="23">
        <v>2878</v>
      </c>
      <c r="O144" s="12">
        <v>2878</v>
      </c>
      <c r="P144" s="31">
        <v>0</v>
      </c>
      <c r="Q144" s="31"/>
    </row>
    <row r="145" spans="1:17" ht="15.75" customHeight="1">
      <c r="A145" s="3">
        <v>29</v>
      </c>
      <c r="B145" s="25">
        <v>5697</v>
      </c>
      <c r="C145" s="26"/>
      <c r="D145" s="27" t="s">
        <v>26</v>
      </c>
      <c r="E145" s="28"/>
      <c r="F145" s="10" t="s">
        <v>30</v>
      </c>
      <c r="G145" s="25" t="s">
        <v>21</v>
      </c>
      <c r="H145" s="32"/>
      <c r="I145" s="5"/>
      <c r="J145" s="9"/>
      <c r="K145" s="5"/>
      <c r="L145" s="5"/>
      <c r="M145" s="11">
        <v>1</v>
      </c>
      <c r="N145" s="23">
        <v>3156</v>
      </c>
      <c r="O145" s="12">
        <v>3156</v>
      </c>
      <c r="P145" s="31">
        <v>0</v>
      </c>
      <c r="Q145" s="31"/>
    </row>
    <row r="146" spans="1:17" ht="15.75" customHeight="1">
      <c r="A146" s="3">
        <v>30</v>
      </c>
      <c r="B146" s="25">
        <v>5698</v>
      </c>
      <c r="C146" s="26"/>
      <c r="D146" s="27" t="s">
        <v>26</v>
      </c>
      <c r="E146" s="28"/>
      <c r="F146" s="10" t="s">
        <v>30</v>
      </c>
      <c r="G146" s="25" t="s">
        <v>21</v>
      </c>
      <c r="H146" s="32"/>
      <c r="I146" s="5"/>
      <c r="J146" s="9"/>
      <c r="K146" s="5"/>
      <c r="L146" s="5"/>
      <c r="M146" s="11">
        <v>1</v>
      </c>
      <c r="N146" s="23">
        <v>1850</v>
      </c>
      <c r="O146" s="12">
        <v>1850</v>
      </c>
      <c r="P146" s="31">
        <v>0</v>
      </c>
      <c r="Q146" s="31"/>
    </row>
    <row r="147" spans="1:17" ht="15.75" customHeight="1">
      <c r="A147" s="3">
        <v>31</v>
      </c>
      <c r="B147" s="25">
        <v>5699</v>
      </c>
      <c r="C147" s="26"/>
      <c r="D147" s="27" t="s">
        <v>26</v>
      </c>
      <c r="E147" s="28"/>
      <c r="F147" s="10" t="s">
        <v>30</v>
      </c>
      <c r="G147" s="25" t="s">
        <v>21</v>
      </c>
      <c r="H147" s="32"/>
      <c r="I147" s="5"/>
      <c r="J147" s="9"/>
      <c r="K147" s="5"/>
      <c r="L147" s="5"/>
      <c r="M147" s="11">
        <v>1</v>
      </c>
      <c r="N147" s="23">
        <v>1850</v>
      </c>
      <c r="O147" s="12">
        <v>1850</v>
      </c>
      <c r="P147" s="31">
        <v>0</v>
      </c>
      <c r="Q147" s="31"/>
    </row>
    <row r="148" spans="1:17" ht="15.75" customHeight="1">
      <c r="A148" s="3">
        <v>32</v>
      </c>
      <c r="B148" s="25">
        <v>5700</v>
      </c>
      <c r="C148" s="26"/>
      <c r="D148" s="27" t="s">
        <v>87</v>
      </c>
      <c r="E148" s="28"/>
      <c r="F148" s="10" t="s">
        <v>30</v>
      </c>
      <c r="G148" s="25" t="s">
        <v>18</v>
      </c>
      <c r="H148" s="32"/>
      <c r="I148" s="5"/>
      <c r="J148" s="9"/>
      <c r="K148" s="5"/>
      <c r="L148" s="5"/>
      <c r="M148" s="11">
        <v>1</v>
      </c>
      <c r="N148" s="23">
        <v>1224</v>
      </c>
      <c r="O148" s="12">
        <v>1224</v>
      </c>
      <c r="P148" s="31">
        <v>0</v>
      </c>
      <c r="Q148" s="31"/>
    </row>
    <row r="149" spans="1:17" ht="15.75" customHeight="1">
      <c r="A149" s="3">
        <v>33</v>
      </c>
      <c r="B149" s="25">
        <v>5701</v>
      </c>
      <c r="C149" s="26"/>
      <c r="D149" s="27" t="s">
        <v>87</v>
      </c>
      <c r="E149" s="28"/>
      <c r="F149" s="10" t="s">
        <v>30</v>
      </c>
      <c r="G149" s="25" t="s">
        <v>19</v>
      </c>
      <c r="H149" s="32"/>
      <c r="I149" s="5"/>
      <c r="J149" s="9"/>
      <c r="K149" s="5"/>
      <c r="L149" s="5"/>
      <c r="M149" s="11">
        <v>1</v>
      </c>
      <c r="N149" s="23">
        <v>2550</v>
      </c>
      <c r="O149" s="12">
        <v>2550</v>
      </c>
      <c r="P149" s="31">
        <v>0</v>
      </c>
      <c r="Q149" s="31"/>
    </row>
    <row r="150" spans="1:17" ht="22.5" customHeight="1">
      <c r="A150" s="3">
        <v>34</v>
      </c>
      <c r="B150" s="25">
        <v>5702</v>
      </c>
      <c r="C150" s="26"/>
      <c r="D150" s="27" t="s">
        <v>125</v>
      </c>
      <c r="E150" s="28"/>
      <c r="F150" s="10" t="s">
        <v>30</v>
      </c>
      <c r="G150" s="25" t="s">
        <v>19</v>
      </c>
      <c r="H150" s="32"/>
      <c r="I150" s="5"/>
      <c r="J150" s="9"/>
      <c r="K150" s="5"/>
      <c r="L150" s="5"/>
      <c r="M150" s="11">
        <v>1</v>
      </c>
      <c r="N150" s="23">
        <v>1989</v>
      </c>
      <c r="O150" s="12">
        <v>1989</v>
      </c>
      <c r="P150" s="31">
        <v>0</v>
      </c>
      <c r="Q150" s="31"/>
    </row>
    <row r="151" spans="1:17" ht="22.5" customHeight="1">
      <c r="A151" s="3">
        <v>35</v>
      </c>
      <c r="B151" s="25">
        <v>5703</v>
      </c>
      <c r="C151" s="26"/>
      <c r="D151" s="27" t="s">
        <v>124</v>
      </c>
      <c r="E151" s="28"/>
      <c r="F151" s="10" t="s">
        <v>30</v>
      </c>
      <c r="G151" s="25" t="s">
        <v>19</v>
      </c>
      <c r="H151" s="32"/>
      <c r="I151" s="5"/>
      <c r="J151" s="9"/>
      <c r="K151" s="5"/>
      <c r="L151" s="5"/>
      <c r="M151" s="11">
        <v>1</v>
      </c>
      <c r="N151" s="23">
        <v>3060</v>
      </c>
      <c r="O151" s="12">
        <v>3060</v>
      </c>
      <c r="P151" s="31">
        <v>0</v>
      </c>
      <c r="Q151" s="31"/>
    </row>
    <row r="152" spans="1:17" ht="15.75" customHeight="1">
      <c r="A152" s="3">
        <v>36</v>
      </c>
      <c r="B152" s="25">
        <v>5708</v>
      </c>
      <c r="C152" s="26"/>
      <c r="D152" s="27" t="s">
        <v>71</v>
      </c>
      <c r="E152" s="28"/>
      <c r="F152" s="10" t="s">
        <v>30</v>
      </c>
      <c r="G152" s="25" t="s">
        <v>21</v>
      </c>
      <c r="H152" s="32"/>
      <c r="I152" s="5"/>
      <c r="J152" s="9"/>
      <c r="K152" s="5"/>
      <c r="L152" s="5"/>
      <c r="M152" s="11">
        <v>1</v>
      </c>
      <c r="N152" s="23">
        <v>1300</v>
      </c>
      <c r="O152" s="12">
        <v>1300</v>
      </c>
      <c r="P152" s="31">
        <v>0</v>
      </c>
      <c r="Q152" s="31"/>
    </row>
    <row r="153" spans="1:17" ht="15.75" customHeight="1">
      <c r="A153" s="3">
        <v>37</v>
      </c>
      <c r="B153" s="25">
        <v>5709</v>
      </c>
      <c r="C153" s="26"/>
      <c r="D153" s="27" t="s">
        <v>71</v>
      </c>
      <c r="E153" s="28"/>
      <c r="F153" s="10" t="s">
        <v>30</v>
      </c>
      <c r="G153" s="25" t="s">
        <v>21</v>
      </c>
      <c r="H153" s="32"/>
      <c r="I153" s="5"/>
      <c r="J153" s="9"/>
      <c r="K153" s="5"/>
      <c r="L153" s="5"/>
      <c r="M153" s="11">
        <v>1</v>
      </c>
      <c r="N153" s="23">
        <v>1300</v>
      </c>
      <c r="O153" s="12">
        <v>1300</v>
      </c>
      <c r="P153" s="31">
        <v>0</v>
      </c>
      <c r="Q153" s="31"/>
    </row>
    <row r="154" spans="1:17" ht="15.75" customHeight="1">
      <c r="A154" s="3">
        <v>38</v>
      </c>
      <c r="B154" s="25">
        <v>5710</v>
      </c>
      <c r="C154" s="26"/>
      <c r="D154" s="27" t="s">
        <v>71</v>
      </c>
      <c r="E154" s="28"/>
      <c r="F154" s="10" t="s">
        <v>30</v>
      </c>
      <c r="G154" s="25" t="s">
        <v>21</v>
      </c>
      <c r="H154" s="32"/>
      <c r="I154" s="5"/>
      <c r="J154" s="9"/>
      <c r="K154" s="5"/>
      <c r="L154" s="5"/>
      <c r="M154" s="11">
        <v>1</v>
      </c>
      <c r="N154" s="23">
        <v>1300</v>
      </c>
      <c r="O154" s="12">
        <v>1300</v>
      </c>
      <c r="P154" s="31">
        <v>0</v>
      </c>
      <c r="Q154" s="31"/>
    </row>
    <row r="155" spans="1:17" ht="15.75" customHeight="1">
      <c r="A155" s="3">
        <v>39</v>
      </c>
      <c r="B155" s="25">
        <v>5711</v>
      </c>
      <c r="C155" s="26"/>
      <c r="D155" s="27" t="s">
        <v>71</v>
      </c>
      <c r="E155" s="28"/>
      <c r="F155" s="10" t="s">
        <v>30</v>
      </c>
      <c r="G155" s="25" t="s">
        <v>21</v>
      </c>
      <c r="H155" s="32"/>
      <c r="I155" s="5"/>
      <c r="J155" s="9"/>
      <c r="K155" s="5"/>
      <c r="L155" s="5"/>
      <c r="M155" s="11">
        <v>1</v>
      </c>
      <c r="N155" s="23">
        <v>1300</v>
      </c>
      <c r="O155" s="12">
        <v>1300</v>
      </c>
      <c r="P155" s="31">
        <v>0</v>
      </c>
      <c r="Q155" s="31"/>
    </row>
    <row r="156" spans="1:17" ht="15.75" customHeight="1">
      <c r="A156" s="3">
        <v>40</v>
      </c>
      <c r="B156" s="25">
        <v>5712</v>
      </c>
      <c r="C156" s="26"/>
      <c r="D156" s="27" t="s">
        <v>56</v>
      </c>
      <c r="E156" s="28"/>
      <c r="F156" s="10" t="s">
        <v>30</v>
      </c>
      <c r="G156" s="25" t="s">
        <v>21</v>
      </c>
      <c r="H156" s="32"/>
      <c r="I156" s="5"/>
      <c r="J156" s="9"/>
      <c r="K156" s="5"/>
      <c r="L156" s="5"/>
      <c r="M156" s="11">
        <v>1</v>
      </c>
      <c r="N156" s="23">
        <v>4275</v>
      </c>
      <c r="O156" s="12">
        <v>4275</v>
      </c>
      <c r="P156" s="31">
        <v>0</v>
      </c>
      <c r="Q156" s="31"/>
    </row>
    <row r="157" spans="1:17" ht="15.75" customHeight="1">
      <c r="A157" s="3">
        <v>41</v>
      </c>
      <c r="B157" s="25">
        <v>5713</v>
      </c>
      <c r="C157" s="26"/>
      <c r="D157" s="27" t="s">
        <v>37</v>
      </c>
      <c r="E157" s="28"/>
      <c r="F157" s="10" t="s">
        <v>30</v>
      </c>
      <c r="G157" s="25" t="s">
        <v>21</v>
      </c>
      <c r="H157" s="32"/>
      <c r="I157" s="5"/>
      <c r="J157" s="9"/>
      <c r="K157" s="5"/>
      <c r="L157" s="5"/>
      <c r="M157" s="11">
        <v>1</v>
      </c>
      <c r="N157" s="23">
        <v>1860</v>
      </c>
      <c r="O157" s="12">
        <v>1860</v>
      </c>
      <c r="P157" s="31">
        <v>0</v>
      </c>
      <c r="Q157" s="31"/>
    </row>
    <row r="158" spans="1:17" ht="15.75" customHeight="1">
      <c r="A158" s="3">
        <v>42</v>
      </c>
      <c r="B158" s="25">
        <v>5714</v>
      </c>
      <c r="C158" s="26"/>
      <c r="D158" s="27" t="s">
        <v>37</v>
      </c>
      <c r="E158" s="28"/>
      <c r="F158" s="10" t="s">
        <v>30</v>
      </c>
      <c r="G158" s="25" t="s">
        <v>21</v>
      </c>
      <c r="H158" s="32"/>
      <c r="I158" s="5"/>
      <c r="J158" s="9"/>
      <c r="K158" s="5"/>
      <c r="L158" s="5"/>
      <c r="M158" s="11">
        <v>1</v>
      </c>
      <c r="N158" s="23">
        <v>1860</v>
      </c>
      <c r="O158" s="12">
        <v>1860</v>
      </c>
      <c r="P158" s="31">
        <v>0</v>
      </c>
      <c r="Q158" s="31"/>
    </row>
    <row r="159" spans="1:17" ht="15.75" customHeight="1">
      <c r="A159" s="3">
        <v>43</v>
      </c>
      <c r="B159" s="25">
        <v>5715</v>
      </c>
      <c r="C159" s="26"/>
      <c r="D159" s="27" t="s">
        <v>37</v>
      </c>
      <c r="E159" s="28"/>
      <c r="F159" s="10" t="s">
        <v>30</v>
      </c>
      <c r="G159" s="25" t="s">
        <v>21</v>
      </c>
      <c r="H159" s="32"/>
      <c r="I159" s="5"/>
      <c r="J159" s="9"/>
      <c r="K159" s="5"/>
      <c r="L159" s="5"/>
      <c r="M159" s="11">
        <v>1</v>
      </c>
      <c r="N159" s="23">
        <v>2452</v>
      </c>
      <c r="O159" s="12">
        <v>2452</v>
      </c>
      <c r="P159" s="31">
        <v>0</v>
      </c>
      <c r="Q159" s="31"/>
    </row>
    <row r="160" spans="1:17" ht="22.5" customHeight="1">
      <c r="A160" s="3">
        <v>44</v>
      </c>
      <c r="B160" s="25">
        <v>5716</v>
      </c>
      <c r="C160" s="26"/>
      <c r="D160" s="27" t="s">
        <v>120</v>
      </c>
      <c r="E160" s="28"/>
      <c r="F160" s="10" t="s">
        <v>30</v>
      </c>
      <c r="G160" s="25" t="s">
        <v>19</v>
      </c>
      <c r="H160" s="32"/>
      <c r="I160" s="5"/>
      <c r="J160" s="9"/>
      <c r="K160" s="5"/>
      <c r="L160" s="5"/>
      <c r="M160" s="11">
        <v>1</v>
      </c>
      <c r="N160" s="23">
        <v>2182.8</v>
      </c>
      <c r="O160" s="12">
        <v>2182.8</v>
      </c>
      <c r="P160" s="31">
        <v>0</v>
      </c>
      <c r="Q160" s="31"/>
    </row>
    <row r="161" spans="1:17" ht="15.75" customHeight="1">
      <c r="A161" s="3">
        <v>45</v>
      </c>
      <c r="B161" s="25">
        <v>5717</v>
      </c>
      <c r="C161" s="26"/>
      <c r="D161" s="27" t="s">
        <v>117</v>
      </c>
      <c r="E161" s="28"/>
      <c r="F161" s="10" t="s">
        <v>30</v>
      </c>
      <c r="G161" s="25" t="s">
        <v>19</v>
      </c>
      <c r="H161" s="32"/>
      <c r="I161" s="5"/>
      <c r="J161" s="9"/>
      <c r="K161" s="5"/>
      <c r="L161" s="5"/>
      <c r="M161" s="11">
        <v>1</v>
      </c>
      <c r="N161" s="23">
        <v>958.8</v>
      </c>
      <c r="O161" s="12">
        <v>958.8</v>
      </c>
      <c r="P161" s="31">
        <v>0</v>
      </c>
      <c r="Q161" s="31"/>
    </row>
    <row r="162" spans="1:17" ht="15.75" customHeight="1">
      <c r="A162" s="3">
        <v>46</v>
      </c>
      <c r="B162" s="25">
        <v>5718</v>
      </c>
      <c r="C162" s="26"/>
      <c r="D162" s="27" t="s">
        <v>28</v>
      </c>
      <c r="E162" s="28"/>
      <c r="F162" s="10" t="s">
        <v>30</v>
      </c>
      <c r="G162" s="25" t="s">
        <v>21</v>
      </c>
      <c r="H162" s="32"/>
      <c r="I162" s="5"/>
      <c r="J162" s="9"/>
      <c r="K162" s="5"/>
      <c r="L162" s="5"/>
      <c r="M162" s="11">
        <v>1</v>
      </c>
      <c r="N162" s="23">
        <v>2660</v>
      </c>
      <c r="O162" s="12">
        <v>2660</v>
      </c>
      <c r="P162" s="31">
        <v>0</v>
      </c>
      <c r="Q162" s="31"/>
    </row>
    <row r="163" spans="1:17" ht="15.75" customHeight="1">
      <c r="A163" s="3">
        <v>47</v>
      </c>
      <c r="B163" s="25">
        <v>5719</v>
      </c>
      <c r="C163" s="26"/>
      <c r="D163" s="27" t="s">
        <v>28</v>
      </c>
      <c r="E163" s="28"/>
      <c r="F163" s="10" t="s">
        <v>30</v>
      </c>
      <c r="G163" s="25" t="s">
        <v>21</v>
      </c>
      <c r="H163" s="32"/>
      <c r="I163" s="5"/>
      <c r="J163" s="9"/>
      <c r="K163" s="5"/>
      <c r="L163" s="5"/>
      <c r="M163" s="11">
        <v>1</v>
      </c>
      <c r="N163" s="23">
        <v>4004</v>
      </c>
      <c r="O163" s="12">
        <v>4004</v>
      </c>
      <c r="P163" s="31">
        <v>0</v>
      </c>
      <c r="Q163" s="31"/>
    </row>
    <row r="164" spans="1:17" ht="15.75" customHeight="1">
      <c r="A164" s="3">
        <v>48</v>
      </c>
      <c r="B164" s="25">
        <v>5720</v>
      </c>
      <c r="C164" s="26"/>
      <c r="D164" s="27" t="s">
        <v>28</v>
      </c>
      <c r="E164" s="28"/>
      <c r="F164" s="10" t="s">
        <v>30</v>
      </c>
      <c r="G164" s="25" t="s">
        <v>21</v>
      </c>
      <c r="H164" s="32"/>
      <c r="I164" s="5"/>
      <c r="J164" s="9"/>
      <c r="K164" s="5"/>
      <c r="L164" s="5"/>
      <c r="M164" s="11">
        <v>1</v>
      </c>
      <c r="N164" s="23">
        <v>4028</v>
      </c>
      <c r="O164" s="12">
        <v>4028</v>
      </c>
      <c r="P164" s="31">
        <v>0</v>
      </c>
      <c r="Q164" s="31"/>
    </row>
    <row r="165" spans="1:17" ht="15.75" customHeight="1">
      <c r="A165" s="3">
        <v>49</v>
      </c>
      <c r="B165" s="25">
        <v>5721</v>
      </c>
      <c r="C165" s="26"/>
      <c r="D165" s="27" t="s">
        <v>28</v>
      </c>
      <c r="E165" s="28"/>
      <c r="F165" s="10" t="s">
        <v>30</v>
      </c>
      <c r="G165" s="25" t="s">
        <v>21</v>
      </c>
      <c r="H165" s="32"/>
      <c r="I165" s="5"/>
      <c r="J165" s="9"/>
      <c r="K165" s="5"/>
      <c r="L165" s="5"/>
      <c r="M165" s="11">
        <v>1</v>
      </c>
      <c r="N165" s="23">
        <v>3293</v>
      </c>
      <c r="O165" s="12">
        <v>3293</v>
      </c>
      <c r="P165" s="31">
        <v>0</v>
      </c>
      <c r="Q165" s="31"/>
    </row>
    <row r="166" spans="1:17" ht="15.75" customHeight="1">
      <c r="A166" s="3">
        <v>50</v>
      </c>
      <c r="B166" s="25">
        <v>5722</v>
      </c>
      <c r="C166" s="26"/>
      <c r="D166" s="27" t="s">
        <v>28</v>
      </c>
      <c r="E166" s="28"/>
      <c r="F166" s="10" t="s">
        <v>30</v>
      </c>
      <c r="G166" s="25" t="s">
        <v>21</v>
      </c>
      <c r="H166" s="32"/>
      <c r="I166" s="5"/>
      <c r="J166" s="9"/>
      <c r="K166" s="5"/>
      <c r="L166" s="5"/>
      <c r="M166" s="11">
        <v>1</v>
      </c>
      <c r="N166" s="23">
        <v>4404</v>
      </c>
      <c r="O166" s="12">
        <v>4404</v>
      </c>
      <c r="P166" s="31">
        <v>0</v>
      </c>
      <c r="Q166" s="31"/>
    </row>
    <row r="167" spans="1:17" ht="15.75" customHeight="1">
      <c r="A167" s="3">
        <v>51</v>
      </c>
      <c r="B167" s="25">
        <v>5723</v>
      </c>
      <c r="C167" s="26"/>
      <c r="D167" s="27" t="s">
        <v>91</v>
      </c>
      <c r="E167" s="28"/>
      <c r="F167" s="10" t="s">
        <v>30</v>
      </c>
      <c r="G167" s="25" t="s">
        <v>21</v>
      </c>
      <c r="H167" s="32"/>
      <c r="I167" s="5"/>
      <c r="J167" s="9"/>
      <c r="K167" s="5"/>
      <c r="L167" s="5"/>
      <c r="M167" s="11">
        <v>1</v>
      </c>
      <c r="N167" s="23">
        <v>3351</v>
      </c>
      <c r="O167" s="12">
        <v>3351</v>
      </c>
      <c r="P167" s="31">
        <v>0</v>
      </c>
      <c r="Q167" s="31"/>
    </row>
    <row r="168" spans="1:17" ht="15.75" customHeight="1">
      <c r="A168" s="3">
        <v>52</v>
      </c>
      <c r="B168" s="25">
        <v>5724</v>
      </c>
      <c r="C168" s="26"/>
      <c r="D168" s="27" t="s">
        <v>91</v>
      </c>
      <c r="E168" s="28"/>
      <c r="F168" s="10" t="s">
        <v>30</v>
      </c>
      <c r="G168" s="25" t="s">
        <v>21</v>
      </c>
      <c r="H168" s="32"/>
      <c r="I168" s="5"/>
      <c r="J168" s="9"/>
      <c r="K168" s="5"/>
      <c r="L168" s="5"/>
      <c r="M168" s="11">
        <v>1</v>
      </c>
      <c r="N168" s="23">
        <v>7420</v>
      </c>
      <c r="O168" s="12">
        <v>7420</v>
      </c>
      <c r="P168" s="31">
        <v>0</v>
      </c>
      <c r="Q168" s="31"/>
    </row>
    <row r="169" spans="1:17" ht="15.75" customHeight="1">
      <c r="A169" s="3">
        <v>53</v>
      </c>
      <c r="B169" s="25">
        <v>5725</v>
      </c>
      <c r="C169" s="26"/>
      <c r="D169" s="27" t="s">
        <v>72</v>
      </c>
      <c r="E169" s="28"/>
      <c r="F169" s="10" t="s">
        <v>30</v>
      </c>
      <c r="G169" s="25" t="s">
        <v>15</v>
      </c>
      <c r="H169" s="32"/>
      <c r="I169" s="5"/>
      <c r="J169" s="9"/>
      <c r="K169" s="5"/>
      <c r="L169" s="5"/>
      <c r="M169" s="11">
        <v>1</v>
      </c>
      <c r="N169" s="23">
        <v>3904.56</v>
      </c>
      <c r="O169" s="12">
        <v>3904.56</v>
      </c>
      <c r="P169" s="31">
        <v>0</v>
      </c>
      <c r="Q169" s="31"/>
    </row>
    <row r="170" spans="1:17" ht="15.75" customHeight="1">
      <c r="A170" s="3">
        <v>54</v>
      </c>
      <c r="B170" s="25">
        <v>5726</v>
      </c>
      <c r="C170" s="26"/>
      <c r="D170" s="27" t="s">
        <v>72</v>
      </c>
      <c r="E170" s="28"/>
      <c r="F170" s="10" t="s">
        <v>30</v>
      </c>
      <c r="G170" s="25" t="s">
        <v>15</v>
      </c>
      <c r="H170" s="32"/>
      <c r="I170" s="5"/>
      <c r="J170" s="9"/>
      <c r="K170" s="5"/>
      <c r="L170" s="5"/>
      <c r="M170" s="11">
        <v>1</v>
      </c>
      <c r="N170" s="23">
        <v>3904.56</v>
      </c>
      <c r="O170" s="12">
        <v>3904.56</v>
      </c>
      <c r="P170" s="31">
        <v>0</v>
      </c>
      <c r="Q170" s="31"/>
    </row>
    <row r="171" spans="1:17" ht="22.5" customHeight="1">
      <c r="A171" s="3">
        <v>55</v>
      </c>
      <c r="B171" s="25">
        <v>5727</v>
      </c>
      <c r="C171" s="26"/>
      <c r="D171" s="27" t="s">
        <v>122</v>
      </c>
      <c r="E171" s="28"/>
      <c r="F171" s="10" t="s">
        <v>30</v>
      </c>
      <c r="G171" s="25" t="s">
        <v>19</v>
      </c>
      <c r="H171" s="32"/>
      <c r="I171" s="5"/>
      <c r="J171" s="9"/>
      <c r="K171" s="5"/>
      <c r="L171" s="5"/>
      <c r="M171" s="11">
        <v>1</v>
      </c>
      <c r="N171" s="23">
        <v>2244</v>
      </c>
      <c r="O171" s="12">
        <v>2244</v>
      </c>
      <c r="P171" s="31">
        <v>0</v>
      </c>
      <c r="Q171" s="31"/>
    </row>
    <row r="172" spans="1:17" ht="22.5" customHeight="1">
      <c r="A172" s="3">
        <v>56</v>
      </c>
      <c r="B172" s="25">
        <v>5728</v>
      </c>
      <c r="C172" s="26"/>
      <c r="D172" s="27" t="s">
        <v>129</v>
      </c>
      <c r="E172" s="28"/>
      <c r="F172" s="10" t="s">
        <v>30</v>
      </c>
      <c r="G172" s="25" t="s">
        <v>19</v>
      </c>
      <c r="H172" s="32"/>
      <c r="I172" s="5"/>
      <c r="J172" s="9"/>
      <c r="K172" s="5"/>
      <c r="L172" s="5"/>
      <c r="M172" s="11">
        <v>1</v>
      </c>
      <c r="N172" s="23">
        <v>6120</v>
      </c>
      <c r="O172" s="12">
        <v>6120</v>
      </c>
      <c r="P172" s="31">
        <v>0</v>
      </c>
      <c r="Q172" s="31"/>
    </row>
    <row r="173" spans="1:17" ht="15.75" customHeight="1">
      <c r="A173" s="3">
        <v>57</v>
      </c>
      <c r="B173" s="25">
        <v>5729</v>
      </c>
      <c r="C173" s="26"/>
      <c r="D173" s="27" t="s">
        <v>59</v>
      </c>
      <c r="E173" s="28"/>
      <c r="F173" s="10" t="s">
        <v>30</v>
      </c>
      <c r="G173" s="25" t="s">
        <v>21</v>
      </c>
      <c r="H173" s="32"/>
      <c r="I173" s="5"/>
      <c r="J173" s="9"/>
      <c r="K173" s="5"/>
      <c r="L173" s="5"/>
      <c r="M173" s="11">
        <v>1</v>
      </c>
      <c r="N173" s="23">
        <v>1500</v>
      </c>
      <c r="O173" s="12">
        <v>1500</v>
      </c>
      <c r="P173" s="31">
        <v>0</v>
      </c>
      <c r="Q173" s="31"/>
    </row>
    <row r="174" spans="1:17" ht="15.75" customHeight="1">
      <c r="A174" s="3">
        <v>58</v>
      </c>
      <c r="B174" s="25">
        <v>5780</v>
      </c>
      <c r="C174" s="26"/>
      <c r="D174" s="27" t="s">
        <v>147</v>
      </c>
      <c r="E174" s="28"/>
      <c r="F174" s="10" t="s">
        <v>30</v>
      </c>
      <c r="G174" s="25">
        <v>2015</v>
      </c>
      <c r="H174" s="32"/>
      <c r="I174" s="5"/>
      <c r="J174" s="9"/>
      <c r="K174" s="5"/>
      <c r="L174" s="5"/>
      <c r="M174" s="11">
        <v>1</v>
      </c>
      <c r="N174" s="23">
        <v>5670</v>
      </c>
      <c r="O174" s="12">
        <v>5670</v>
      </c>
      <c r="P174" s="31">
        <v>0</v>
      </c>
      <c r="Q174" s="31"/>
    </row>
    <row r="175" spans="1:17" ht="15.75" customHeight="1">
      <c r="A175" s="3">
        <v>59</v>
      </c>
      <c r="B175" s="25">
        <v>5781</v>
      </c>
      <c r="C175" s="26"/>
      <c r="D175" s="27" t="s">
        <v>147</v>
      </c>
      <c r="E175" s="28"/>
      <c r="F175" s="10" t="s">
        <v>30</v>
      </c>
      <c r="G175" s="25">
        <v>2015</v>
      </c>
      <c r="H175" s="32"/>
      <c r="I175" s="5"/>
      <c r="J175" s="9"/>
      <c r="K175" s="5"/>
      <c r="L175" s="5"/>
      <c r="M175" s="11">
        <v>1</v>
      </c>
      <c r="N175" s="23">
        <v>5670</v>
      </c>
      <c r="O175" s="12">
        <v>5670</v>
      </c>
      <c r="P175" s="31">
        <v>0</v>
      </c>
      <c r="Q175" s="31"/>
    </row>
    <row r="176" spans="1:17" ht="15.75" customHeight="1">
      <c r="A176" s="3">
        <v>60</v>
      </c>
      <c r="B176" s="25">
        <v>5782</v>
      </c>
      <c r="C176" s="26"/>
      <c r="D176" s="27" t="s">
        <v>147</v>
      </c>
      <c r="E176" s="28"/>
      <c r="F176" s="10" t="s">
        <v>30</v>
      </c>
      <c r="G176" s="25">
        <v>2015</v>
      </c>
      <c r="H176" s="32"/>
      <c r="I176" s="5"/>
      <c r="J176" s="9"/>
      <c r="K176" s="5"/>
      <c r="L176" s="5"/>
      <c r="M176" s="11">
        <v>1</v>
      </c>
      <c r="N176" s="23">
        <v>5670</v>
      </c>
      <c r="O176" s="12">
        <v>5670</v>
      </c>
      <c r="P176" s="31">
        <v>0</v>
      </c>
      <c r="Q176" s="31"/>
    </row>
    <row r="177" spans="1:17" ht="15.75" customHeight="1">
      <c r="A177" s="3">
        <v>61</v>
      </c>
      <c r="B177" s="25">
        <v>5785</v>
      </c>
      <c r="C177" s="26"/>
      <c r="D177" s="27" t="s">
        <v>148</v>
      </c>
      <c r="E177" s="28"/>
      <c r="F177" s="10" t="s">
        <v>30</v>
      </c>
      <c r="G177" s="25">
        <v>2015</v>
      </c>
      <c r="H177" s="32"/>
      <c r="I177" s="5"/>
      <c r="J177" s="9"/>
      <c r="K177" s="5"/>
      <c r="L177" s="5"/>
      <c r="M177" s="11">
        <v>1</v>
      </c>
      <c r="N177" s="23">
        <v>8700</v>
      </c>
      <c r="O177" s="12">
        <v>8700</v>
      </c>
      <c r="P177" s="31">
        <v>0</v>
      </c>
      <c r="Q177" s="31"/>
    </row>
    <row r="178" spans="1:17" ht="15.75" customHeight="1">
      <c r="A178" s="3">
        <v>62</v>
      </c>
      <c r="B178" s="25">
        <v>5799</v>
      </c>
      <c r="C178" s="26"/>
      <c r="D178" s="27" t="s">
        <v>137</v>
      </c>
      <c r="E178" s="28"/>
      <c r="F178" s="10">
        <v>143599410</v>
      </c>
      <c r="G178" s="25">
        <v>2016</v>
      </c>
      <c r="H178" s="32"/>
      <c r="I178" s="5"/>
      <c r="J178" s="9"/>
      <c r="K178" s="5"/>
      <c r="L178" s="5"/>
      <c r="M178" s="11">
        <v>1</v>
      </c>
      <c r="N178" s="23">
        <v>4800</v>
      </c>
      <c r="O178" s="12">
        <v>4800</v>
      </c>
      <c r="P178" s="31">
        <v>0</v>
      </c>
      <c r="Q178" s="31"/>
    </row>
    <row r="179" spans="1:17" ht="15.75" customHeight="1">
      <c r="A179" s="3">
        <v>63</v>
      </c>
      <c r="B179" s="25">
        <v>5840</v>
      </c>
      <c r="C179" s="26"/>
      <c r="D179" s="27" t="s">
        <v>153</v>
      </c>
      <c r="E179" s="28"/>
      <c r="F179" s="10">
        <v>143020340</v>
      </c>
      <c r="G179" s="25">
        <v>2017</v>
      </c>
      <c r="H179" s="32"/>
      <c r="I179" s="5"/>
      <c r="J179" s="9"/>
      <c r="K179" s="5"/>
      <c r="L179" s="5"/>
      <c r="M179" s="11">
        <v>1</v>
      </c>
      <c r="N179" s="23">
        <v>4200</v>
      </c>
      <c r="O179" s="12">
        <v>4200</v>
      </c>
      <c r="P179" s="31">
        <v>0</v>
      </c>
      <c r="Q179" s="31"/>
    </row>
    <row r="180" spans="1:17" ht="15.75" customHeight="1">
      <c r="A180" s="3">
        <v>64</v>
      </c>
      <c r="B180" s="25">
        <v>5810</v>
      </c>
      <c r="C180" s="26"/>
      <c r="D180" s="27" t="s">
        <v>154</v>
      </c>
      <c r="E180" s="28"/>
      <c r="F180" s="10" t="s">
        <v>174</v>
      </c>
      <c r="G180" s="25">
        <v>2017</v>
      </c>
      <c r="H180" s="32"/>
      <c r="I180" s="5"/>
      <c r="J180" s="9"/>
      <c r="K180" s="5"/>
      <c r="L180" s="5"/>
      <c r="M180" s="11">
        <v>1</v>
      </c>
      <c r="N180" s="23">
        <v>3500</v>
      </c>
      <c r="O180" s="12">
        <v>3500</v>
      </c>
      <c r="P180" s="31">
        <v>0</v>
      </c>
      <c r="Q180" s="31"/>
    </row>
    <row r="181" spans="1:17" ht="15.75" customHeight="1">
      <c r="A181" s="3">
        <v>65</v>
      </c>
      <c r="B181" s="25">
        <v>5815</v>
      </c>
      <c r="C181" s="26"/>
      <c r="D181" s="27" t="s">
        <v>154</v>
      </c>
      <c r="E181" s="28"/>
      <c r="F181" s="10" t="s">
        <v>174</v>
      </c>
      <c r="G181" s="25">
        <v>2017</v>
      </c>
      <c r="H181" s="32"/>
      <c r="I181" s="5"/>
      <c r="J181" s="9"/>
      <c r="K181" s="5"/>
      <c r="L181" s="5"/>
      <c r="M181" s="11">
        <v>1</v>
      </c>
      <c r="N181" s="23">
        <v>3500</v>
      </c>
      <c r="O181" s="12">
        <v>3500</v>
      </c>
      <c r="P181" s="31">
        <v>0</v>
      </c>
      <c r="Q181" s="31"/>
    </row>
    <row r="182" spans="1:17" ht="15.75" customHeight="1">
      <c r="A182" s="3">
        <v>66</v>
      </c>
      <c r="B182" s="25">
        <v>5816</v>
      </c>
      <c r="C182" s="26"/>
      <c r="D182" s="27" t="s">
        <v>154</v>
      </c>
      <c r="E182" s="28"/>
      <c r="F182" s="10" t="s">
        <v>174</v>
      </c>
      <c r="G182" s="25">
        <v>2017</v>
      </c>
      <c r="H182" s="32"/>
      <c r="I182" s="5"/>
      <c r="J182" s="9"/>
      <c r="K182" s="5"/>
      <c r="L182" s="5"/>
      <c r="M182" s="11">
        <v>1</v>
      </c>
      <c r="N182" s="23">
        <v>3500</v>
      </c>
      <c r="O182" s="12">
        <v>3500</v>
      </c>
      <c r="P182" s="31">
        <v>0</v>
      </c>
      <c r="Q182" s="31"/>
    </row>
    <row r="183" spans="1:17" ht="15.75" customHeight="1">
      <c r="A183" s="3">
        <v>67</v>
      </c>
      <c r="B183" s="25">
        <v>5817</v>
      </c>
      <c r="C183" s="26"/>
      <c r="D183" s="27" t="s">
        <v>154</v>
      </c>
      <c r="E183" s="28"/>
      <c r="F183" s="10" t="s">
        <v>174</v>
      </c>
      <c r="G183" s="25">
        <v>2017</v>
      </c>
      <c r="H183" s="32"/>
      <c r="I183" s="5"/>
      <c r="J183" s="9"/>
      <c r="K183" s="5"/>
      <c r="L183" s="5"/>
      <c r="M183" s="11">
        <v>1</v>
      </c>
      <c r="N183" s="23">
        <v>3500</v>
      </c>
      <c r="O183" s="12">
        <v>3500</v>
      </c>
      <c r="P183" s="31">
        <v>0</v>
      </c>
      <c r="Q183" s="31"/>
    </row>
    <row r="184" spans="1:17" ht="15.75" customHeight="1">
      <c r="A184" s="3">
        <v>68</v>
      </c>
      <c r="B184" s="25">
        <v>5818</v>
      </c>
      <c r="C184" s="26"/>
      <c r="D184" s="27" t="s">
        <v>154</v>
      </c>
      <c r="E184" s="28"/>
      <c r="F184" s="10" t="s">
        <v>174</v>
      </c>
      <c r="G184" s="25">
        <v>2017</v>
      </c>
      <c r="H184" s="32"/>
      <c r="I184" s="5"/>
      <c r="J184" s="9"/>
      <c r="K184" s="5"/>
      <c r="L184" s="5"/>
      <c r="M184" s="11">
        <v>1</v>
      </c>
      <c r="N184" s="23">
        <v>3500</v>
      </c>
      <c r="O184" s="12">
        <v>3500</v>
      </c>
      <c r="P184" s="31">
        <v>0</v>
      </c>
      <c r="Q184" s="31"/>
    </row>
    <row r="185" spans="1:17" ht="13.5" customHeight="1">
      <c r="A185" s="65" t="s">
        <v>33</v>
      </c>
      <c r="B185" s="66"/>
      <c r="C185" s="66"/>
      <c r="D185" s="66"/>
      <c r="E185" s="66"/>
      <c r="F185" s="66"/>
      <c r="G185" s="66"/>
      <c r="H185" s="67"/>
      <c r="I185" s="2"/>
      <c r="J185" s="13"/>
      <c r="K185" s="14"/>
      <c r="L185" s="14"/>
      <c r="M185" s="15">
        <v>5</v>
      </c>
      <c r="N185" s="16">
        <f>SUM(N117:N184)</f>
        <v>271395.31999999995</v>
      </c>
      <c r="O185" s="17">
        <f>N185</f>
        <v>271395.31999999995</v>
      </c>
      <c r="P185" s="33">
        <v>0</v>
      </c>
      <c r="Q185" s="33"/>
    </row>
    <row r="186" spans="1:17" ht="12.75" customHeight="1">
      <c r="A186" s="70" t="s">
        <v>163</v>
      </c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1"/>
    </row>
    <row r="187" spans="1:17" ht="15.75" customHeight="1">
      <c r="A187" s="3" t="s">
        <v>0</v>
      </c>
      <c r="B187" s="25">
        <v>101008</v>
      </c>
      <c r="C187" s="26"/>
      <c r="D187" s="27" t="s">
        <v>96</v>
      </c>
      <c r="E187" s="28"/>
      <c r="F187" s="10" t="s">
        <v>38</v>
      </c>
      <c r="G187" s="25" t="s">
        <v>23</v>
      </c>
      <c r="H187" s="32"/>
      <c r="I187" s="5"/>
      <c r="J187" s="9"/>
      <c r="K187" s="5"/>
      <c r="L187" s="5"/>
      <c r="M187" s="11">
        <v>1</v>
      </c>
      <c r="N187" s="6">
        <v>325036.4</v>
      </c>
      <c r="O187" s="12">
        <v>325036.4</v>
      </c>
      <c r="P187" s="31">
        <f>N187-O187</f>
        <v>0</v>
      </c>
      <c r="Q187" s="31"/>
    </row>
    <row r="188" spans="1:17" ht="15.75" customHeight="1">
      <c r="A188" s="3">
        <v>2</v>
      </c>
      <c r="B188" s="25">
        <v>5848</v>
      </c>
      <c r="C188" s="26"/>
      <c r="D188" s="27" t="s">
        <v>176</v>
      </c>
      <c r="E188" s="28"/>
      <c r="F188" s="10" t="s">
        <v>38</v>
      </c>
      <c r="G188" s="25">
        <v>2019</v>
      </c>
      <c r="H188" s="32"/>
      <c r="I188" s="5"/>
      <c r="J188" s="9"/>
      <c r="K188" s="5"/>
      <c r="L188" s="5"/>
      <c r="M188" s="11">
        <v>1</v>
      </c>
      <c r="N188" s="6">
        <v>632900</v>
      </c>
      <c r="O188" s="12">
        <v>199869.94</v>
      </c>
      <c r="P188" s="31">
        <v>443030.06</v>
      </c>
      <c r="Q188" s="31"/>
    </row>
    <row r="189" spans="1:17" ht="15.75" customHeight="1">
      <c r="A189" s="3">
        <v>3</v>
      </c>
      <c r="B189" s="25">
        <v>1010080</v>
      </c>
      <c r="C189" s="26"/>
      <c r="D189" s="27" t="s">
        <v>112</v>
      </c>
      <c r="E189" s="28"/>
      <c r="F189" s="10" t="s">
        <v>38</v>
      </c>
      <c r="G189" s="25" t="s">
        <v>18</v>
      </c>
      <c r="H189" s="32"/>
      <c r="I189" s="5"/>
      <c r="J189" s="9"/>
      <c r="K189" s="5"/>
      <c r="L189" s="5"/>
      <c r="M189" s="11">
        <v>1</v>
      </c>
      <c r="N189" s="6">
        <v>153000</v>
      </c>
      <c r="O189" s="12">
        <v>153000</v>
      </c>
      <c r="P189" s="31">
        <v>0</v>
      </c>
      <c r="Q189" s="31"/>
    </row>
    <row r="190" spans="1:17" ht="15.75" customHeight="1">
      <c r="A190" s="3">
        <v>4</v>
      </c>
      <c r="B190" s="25">
        <v>5756</v>
      </c>
      <c r="C190" s="26"/>
      <c r="D190" s="27" t="s">
        <v>133</v>
      </c>
      <c r="E190" s="28"/>
      <c r="F190" s="10">
        <v>153410360</v>
      </c>
      <c r="G190" s="25">
        <v>2012</v>
      </c>
      <c r="H190" s="32"/>
      <c r="I190" s="5"/>
      <c r="J190" s="9"/>
      <c r="K190" s="5"/>
      <c r="L190" s="5"/>
      <c r="M190" s="11">
        <v>1</v>
      </c>
      <c r="N190" s="6">
        <v>785636.81</v>
      </c>
      <c r="O190" s="12">
        <v>785636.81</v>
      </c>
      <c r="P190" s="31">
        <v>0</v>
      </c>
      <c r="Q190" s="31"/>
    </row>
    <row r="191" spans="1:17" ht="15.75" customHeight="1">
      <c r="A191" s="3">
        <v>5</v>
      </c>
      <c r="B191" s="25">
        <v>5757</v>
      </c>
      <c r="C191" s="26"/>
      <c r="D191" s="27" t="s">
        <v>134</v>
      </c>
      <c r="E191" s="28"/>
      <c r="F191" s="10">
        <v>142918000</v>
      </c>
      <c r="G191" s="29">
        <v>2012</v>
      </c>
      <c r="H191" s="30"/>
      <c r="I191" s="5"/>
      <c r="J191" s="9"/>
      <c r="K191" s="5"/>
      <c r="L191" s="5"/>
      <c r="M191" s="11">
        <v>1</v>
      </c>
      <c r="N191" s="6">
        <v>25000</v>
      </c>
      <c r="O191" s="12">
        <v>25000</v>
      </c>
      <c r="P191" s="31">
        <v>0</v>
      </c>
      <c r="Q191" s="31"/>
    </row>
    <row r="192" spans="1:17" ht="15.75" customHeight="1">
      <c r="A192" s="3">
        <v>6</v>
      </c>
      <c r="B192" s="25">
        <v>5758</v>
      </c>
      <c r="C192" s="26"/>
      <c r="D192" s="27" t="s">
        <v>177</v>
      </c>
      <c r="E192" s="28"/>
      <c r="F192" s="10">
        <v>142918000</v>
      </c>
      <c r="G192" s="29">
        <v>2012</v>
      </c>
      <c r="H192" s="30"/>
      <c r="I192" s="5"/>
      <c r="J192" s="9"/>
      <c r="K192" s="5"/>
      <c r="L192" s="5"/>
      <c r="M192" s="11">
        <v>1</v>
      </c>
      <c r="N192" s="6">
        <v>75000</v>
      </c>
      <c r="O192" s="12">
        <v>75000</v>
      </c>
      <c r="P192" s="31">
        <v>0</v>
      </c>
      <c r="Q192" s="31"/>
    </row>
    <row r="193" spans="1:17" ht="13.5" customHeight="1">
      <c r="A193" s="65" t="s">
        <v>33</v>
      </c>
      <c r="B193" s="66"/>
      <c r="C193" s="66"/>
      <c r="D193" s="66"/>
      <c r="E193" s="66"/>
      <c r="F193" s="66"/>
      <c r="G193" s="66"/>
      <c r="H193" s="67"/>
      <c r="I193" s="2"/>
      <c r="J193" s="13"/>
      <c r="K193" s="14"/>
      <c r="L193" s="14"/>
      <c r="M193" s="15">
        <v>5</v>
      </c>
      <c r="N193" s="16">
        <f>N187+N188+N189+N190+N191+N192</f>
        <v>1996573.21</v>
      </c>
      <c r="O193" s="17">
        <f>O187+O188+O189+O190+O191+O192</f>
        <v>1563543.1500000001</v>
      </c>
      <c r="P193" s="33">
        <f>P188</f>
        <v>443030.06</v>
      </c>
      <c r="Q193" s="33"/>
    </row>
    <row r="194" spans="1:17" ht="12.75" customHeight="1">
      <c r="A194" s="70" t="s">
        <v>180</v>
      </c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1"/>
    </row>
    <row r="195" spans="1:17" ht="15.75" customHeight="1">
      <c r="A195" s="3">
        <v>1</v>
      </c>
      <c r="B195" s="25">
        <v>101055</v>
      </c>
      <c r="C195" s="32"/>
      <c r="D195" s="27" t="s">
        <v>90</v>
      </c>
      <c r="E195" s="68"/>
      <c r="F195" s="10">
        <v>124527316</v>
      </c>
      <c r="G195" s="25" t="s">
        <v>14</v>
      </c>
      <c r="H195" s="32"/>
      <c r="I195" s="5"/>
      <c r="J195" s="9" t="s">
        <v>168</v>
      </c>
      <c r="K195" s="5"/>
      <c r="L195" s="5"/>
      <c r="M195" s="11">
        <v>1</v>
      </c>
      <c r="N195" s="23">
        <f>O195+P195</f>
        <v>6834000</v>
      </c>
      <c r="O195" s="12">
        <v>6834000</v>
      </c>
      <c r="P195" s="52">
        <v>0</v>
      </c>
      <c r="Q195" s="69"/>
    </row>
    <row r="196" spans="1:17" ht="15.75" customHeight="1">
      <c r="A196" s="3">
        <v>2</v>
      </c>
      <c r="B196" s="25">
        <v>101012</v>
      </c>
      <c r="C196" s="32"/>
      <c r="D196" s="27" t="s">
        <v>60</v>
      </c>
      <c r="E196" s="68"/>
      <c r="F196" s="10">
        <v>129232000</v>
      </c>
      <c r="G196" s="25" t="s">
        <v>15</v>
      </c>
      <c r="H196" s="32"/>
      <c r="I196" s="5"/>
      <c r="J196" s="9" t="s">
        <v>168</v>
      </c>
      <c r="K196" s="5"/>
      <c r="L196" s="5"/>
      <c r="M196" s="11">
        <v>1</v>
      </c>
      <c r="N196" s="23">
        <v>128520</v>
      </c>
      <c r="O196" s="12">
        <v>128520</v>
      </c>
      <c r="P196" s="52">
        <v>0</v>
      </c>
      <c r="Q196" s="69"/>
    </row>
    <row r="197" spans="1:17" ht="15.75" customHeight="1">
      <c r="A197" s="3">
        <v>3</v>
      </c>
      <c r="B197" s="25">
        <v>101058</v>
      </c>
      <c r="C197" s="32"/>
      <c r="D197" s="27" t="s">
        <v>57</v>
      </c>
      <c r="E197" s="68"/>
      <c r="F197" s="10">
        <v>124527351</v>
      </c>
      <c r="G197" s="29" t="s">
        <v>14</v>
      </c>
      <c r="H197" s="30"/>
      <c r="I197" s="5"/>
      <c r="J197" s="9" t="s">
        <v>168</v>
      </c>
      <c r="K197" s="5"/>
      <c r="L197" s="5"/>
      <c r="M197" s="11">
        <v>1</v>
      </c>
      <c r="N197" s="23">
        <v>275400</v>
      </c>
      <c r="O197" s="12">
        <v>275400</v>
      </c>
      <c r="P197" s="52">
        <v>0</v>
      </c>
      <c r="Q197" s="69"/>
    </row>
    <row r="198" spans="1:17" ht="15.75" customHeight="1">
      <c r="A198" s="3">
        <v>4</v>
      </c>
      <c r="B198" s="25">
        <v>101044</v>
      </c>
      <c r="C198" s="26"/>
      <c r="D198" s="27" t="s">
        <v>102</v>
      </c>
      <c r="E198" s="28"/>
      <c r="F198" s="10">
        <v>123697050</v>
      </c>
      <c r="G198" s="25" t="s">
        <v>14</v>
      </c>
      <c r="H198" s="32"/>
      <c r="I198" s="5"/>
      <c r="J198" s="9" t="s">
        <v>168</v>
      </c>
      <c r="K198" s="5"/>
      <c r="L198" s="5"/>
      <c r="M198" s="11">
        <v>1</v>
      </c>
      <c r="N198" s="23">
        <v>98940</v>
      </c>
      <c r="O198" s="12">
        <v>98940</v>
      </c>
      <c r="P198" s="31">
        <v>0</v>
      </c>
      <c r="Q198" s="31"/>
    </row>
    <row r="199" spans="1:17" ht="15.75" customHeight="1">
      <c r="A199" s="3">
        <v>5</v>
      </c>
      <c r="B199" s="25">
        <v>101056</v>
      </c>
      <c r="C199" s="26"/>
      <c r="D199" s="27" t="s">
        <v>80</v>
      </c>
      <c r="E199" s="28"/>
      <c r="F199" s="10">
        <v>124527315</v>
      </c>
      <c r="G199" s="25" t="s">
        <v>14</v>
      </c>
      <c r="H199" s="32"/>
      <c r="I199" s="5"/>
      <c r="J199" s="9" t="s">
        <v>168</v>
      </c>
      <c r="K199" s="5"/>
      <c r="L199" s="5"/>
      <c r="M199" s="11">
        <v>1</v>
      </c>
      <c r="N199" s="23">
        <v>61200</v>
      </c>
      <c r="O199" s="12">
        <v>61200</v>
      </c>
      <c r="P199" s="31">
        <v>0</v>
      </c>
      <c r="Q199" s="31"/>
    </row>
    <row r="200" spans="1:17" ht="15.75" customHeight="1">
      <c r="A200" s="3">
        <v>6</v>
      </c>
      <c r="B200" s="25">
        <v>101450</v>
      </c>
      <c r="C200" s="26"/>
      <c r="D200" s="27" t="s">
        <v>49</v>
      </c>
      <c r="E200" s="28"/>
      <c r="F200" s="10">
        <v>12001090</v>
      </c>
      <c r="G200" s="25" t="s">
        <v>14</v>
      </c>
      <c r="H200" s="32"/>
      <c r="I200" s="5"/>
      <c r="J200" s="9" t="s">
        <v>168</v>
      </c>
      <c r="K200" s="5"/>
      <c r="L200" s="5"/>
      <c r="M200" s="11">
        <v>1</v>
      </c>
      <c r="N200" s="23">
        <v>408000</v>
      </c>
      <c r="O200" s="12">
        <v>408000</v>
      </c>
      <c r="P200" s="31">
        <v>0</v>
      </c>
      <c r="Q200" s="31"/>
    </row>
    <row r="201" spans="1:17" ht="15.75" customHeight="1">
      <c r="A201" s="3">
        <v>7</v>
      </c>
      <c r="B201" s="25">
        <v>101005</v>
      </c>
      <c r="C201" s="26"/>
      <c r="D201" s="27" t="s">
        <v>84</v>
      </c>
      <c r="E201" s="28"/>
      <c r="F201" s="10">
        <v>129232000</v>
      </c>
      <c r="G201" s="25" t="s">
        <v>15</v>
      </c>
      <c r="H201" s="32"/>
      <c r="I201" s="5"/>
      <c r="J201" s="9" t="s">
        <v>168</v>
      </c>
      <c r="K201" s="5"/>
      <c r="L201" s="5"/>
      <c r="M201" s="11">
        <v>1</v>
      </c>
      <c r="N201" s="23">
        <v>83640</v>
      </c>
      <c r="O201" s="12">
        <v>83640</v>
      </c>
      <c r="P201" s="31">
        <v>0</v>
      </c>
      <c r="Q201" s="31"/>
    </row>
    <row r="202" spans="1:17" ht="15.75" customHeight="1">
      <c r="A202" s="3">
        <v>8</v>
      </c>
      <c r="B202" s="25">
        <v>101451</v>
      </c>
      <c r="C202" s="26"/>
      <c r="D202" s="27" t="s">
        <v>25</v>
      </c>
      <c r="E202" s="28"/>
      <c r="F202" s="10">
        <v>120000000</v>
      </c>
      <c r="G202" s="25" t="s">
        <v>14</v>
      </c>
      <c r="H202" s="32"/>
      <c r="I202" s="5"/>
      <c r="J202" s="9" t="s">
        <v>168</v>
      </c>
      <c r="K202" s="5"/>
      <c r="L202" s="5"/>
      <c r="M202" s="11">
        <v>1</v>
      </c>
      <c r="N202" s="23">
        <v>107100</v>
      </c>
      <c r="O202" s="12">
        <v>107100</v>
      </c>
      <c r="P202" s="31">
        <v>0</v>
      </c>
      <c r="Q202" s="31"/>
    </row>
    <row r="203" spans="1:17" ht="17.25" customHeight="1">
      <c r="A203" s="3">
        <v>9</v>
      </c>
      <c r="B203" s="25">
        <v>101449</v>
      </c>
      <c r="C203" s="26"/>
      <c r="D203" s="27" t="s">
        <v>46</v>
      </c>
      <c r="E203" s="28"/>
      <c r="F203" s="10">
        <v>120000000</v>
      </c>
      <c r="G203" s="25" t="s">
        <v>14</v>
      </c>
      <c r="H203" s="32"/>
      <c r="I203" s="5"/>
      <c r="J203" s="9" t="s">
        <v>168</v>
      </c>
      <c r="K203" s="5"/>
      <c r="L203" s="5"/>
      <c r="M203" s="11">
        <v>1</v>
      </c>
      <c r="N203" s="23">
        <v>204000</v>
      </c>
      <c r="O203" s="12">
        <v>204000</v>
      </c>
      <c r="P203" s="31">
        <v>0</v>
      </c>
      <c r="Q203" s="31"/>
    </row>
    <row r="204" spans="1:17" ht="22.5" customHeight="1">
      <c r="A204" s="3">
        <v>10</v>
      </c>
      <c r="B204" s="25">
        <v>101447</v>
      </c>
      <c r="C204" s="26"/>
      <c r="D204" s="27" t="s">
        <v>152</v>
      </c>
      <c r="E204" s="28"/>
      <c r="F204" s="10">
        <v>124526181</v>
      </c>
      <c r="G204" s="25" t="s">
        <v>14</v>
      </c>
      <c r="H204" s="32"/>
      <c r="I204" s="5"/>
      <c r="J204" s="9" t="s">
        <v>168</v>
      </c>
      <c r="K204" s="5"/>
      <c r="L204" s="5"/>
      <c r="M204" s="11">
        <v>1</v>
      </c>
      <c r="N204" s="23">
        <v>30600</v>
      </c>
      <c r="O204" s="12">
        <v>30600</v>
      </c>
      <c r="P204" s="31">
        <v>0</v>
      </c>
      <c r="Q204" s="31"/>
    </row>
    <row r="205" spans="1:17" ht="15.75" customHeight="1">
      <c r="A205" s="3">
        <v>11</v>
      </c>
      <c r="B205" s="25">
        <v>1101030003</v>
      </c>
      <c r="C205" s="26"/>
      <c r="D205" s="27" t="s">
        <v>53</v>
      </c>
      <c r="E205" s="28"/>
      <c r="F205" s="10" t="s">
        <v>30</v>
      </c>
      <c r="G205" s="25" t="s">
        <v>21</v>
      </c>
      <c r="H205" s="32"/>
      <c r="I205" s="5"/>
      <c r="J205" s="9" t="s">
        <v>168</v>
      </c>
      <c r="K205" s="5"/>
      <c r="L205" s="5"/>
      <c r="M205" s="11">
        <v>1</v>
      </c>
      <c r="N205" s="23">
        <v>53350</v>
      </c>
      <c r="O205" s="12">
        <v>53350</v>
      </c>
      <c r="P205" s="31">
        <v>0</v>
      </c>
      <c r="Q205" s="31"/>
    </row>
    <row r="206" spans="1:17" ht="15.75" customHeight="1">
      <c r="A206" s="3">
        <v>12</v>
      </c>
      <c r="B206" s="25">
        <v>2101030006</v>
      </c>
      <c r="C206" s="26"/>
      <c r="D206" s="27" t="s">
        <v>79</v>
      </c>
      <c r="E206" s="28"/>
      <c r="F206" s="10">
        <v>110001950</v>
      </c>
      <c r="G206" s="25" t="s">
        <v>15</v>
      </c>
      <c r="H206" s="32"/>
      <c r="I206" s="5"/>
      <c r="J206" s="9" t="s">
        <v>168</v>
      </c>
      <c r="K206" s="5"/>
      <c r="L206" s="5"/>
      <c r="M206" s="11">
        <v>1</v>
      </c>
      <c r="N206" s="23">
        <v>30600</v>
      </c>
      <c r="O206" s="12">
        <v>30600</v>
      </c>
      <c r="P206" s="31">
        <v>0</v>
      </c>
      <c r="Q206" s="31"/>
    </row>
    <row r="207" spans="1:17" ht="15.75" customHeight="1">
      <c r="A207" s="3">
        <v>13</v>
      </c>
      <c r="B207" s="25">
        <v>1101030002</v>
      </c>
      <c r="C207" s="26"/>
      <c r="D207" s="27" t="s">
        <v>88</v>
      </c>
      <c r="E207" s="28"/>
      <c r="F207" s="10">
        <v>110001950</v>
      </c>
      <c r="G207" s="25" t="s">
        <v>18</v>
      </c>
      <c r="H207" s="32"/>
      <c r="I207" s="5"/>
      <c r="J207" s="9" t="s">
        <v>168</v>
      </c>
      <c r="K207" s="5"/>
      <c r="L207" s="5"/>
      <c r="M207" s="11">
        <v>1</v>
      </c>
      <c r="N207" s="23">
        <v>3060</v>
      </c>
      <c r="O207" s="12">
        <v>3060</v>
      </c>
      <c r="P207" s="31">
        <v>0</v>
      </c>
      <c r="Q207" s="31"/>
    </row>
    <row r="208" spans="1:17" ht="15.75" customHeight="1">
      <c r="A208" s="3">
        <v>14</v>
      </c>
      <c r="B208" s="25">
        <v>101005</v>
      </c>
      <c r="C208" s="26"/>
      <c r="D208" s="27" t="s">
        <v>136</v>
      </c>
      <c r="E208" s="28"/>
      <c r="F208" s="10">
        <v>129232000</v>
      </c>
      <c r="G208" s="25">
        <v>2017</v>
      </c>
      <c r="H208" s="32"/>
      <c r="I208" s="5"/>
      <c r="J208" s="9" t="s">
        <v>168</v>
      </c>
      <c r="K208" s="5"/>
      <c r="L208" s="5"/>
      <c r="M208" s="11">
        <v>1</v>
      </c>
      <c r="N208" s="23">
        <v>30000</v>
      </c>
      <c r="O208" s="12">
        <v>30000</v>
      </c>
      <c r="P208" s="31">
        <v>0</v>
      </c>
      <c r="Q208" s="31"/>
    </row>
    <row r="209" spans="1:17" ht="15.75" customHeight="1">
      <c r="A209" s="3">
        <v>15</v>
      </c>
      <c r="B209" s="25">
        <v>101007</v>
      </c>
      <c r="C209" s="26"/>
      <c r="D209" s="27" t="s">
        <v>48</v>
      </c>
      <c r="E209" s="28"/>
      <c r="F209" s="10">
        <v>114529010</v>
      </c>
      <c r="G209" s="25">
        <v>1973</v>
      </c>
      <c r="H209" s="32"/>
      <c r="I209" s="5"/>
      <c r="J209" s="9" t="s">
        <v>168</v>
      </c>
      <c r="K209" s="5"/>
      <c r="L209" s="5"/>
      <c r="M209" s="11">
        <v>1</v>
      </c>
      <c r="N209" s="23">
        <v>278358</v>
      </c>
      <c r="O209" s="12">
        <v>278358</v>
      </c>
      <c r="P209" s="31">
        <v>0</v>
      </c>
      <c r="Q209" s="31"/>
    </row>
    <row r="210" spans="1:17" ht="15.75" customHeight="1">
      <c r="A210" s="3">
        <v>16</v>
      </c>
      <c r="B210" s="25">
        <v>110102001</v>
      </c>
      <c r="C210" s="26"/>
      <c r="D210" s="27" t="s">
        <v>97</v>
      </c>
      <c r="E210" s="28"/>
      <c r="F210" s="10">
        <v>114529010</v>
      </c>
      <c r="G210" s="25">
        <v>1970</v>
      </c>
      <c r="H210" s="32"/>
      <c r="I210" s="5"/>
      <c r="J210" s="9" t="s">
        <v>168</v>
      </c>
      <c r="K210" s="5"/>
      <c r="L210" s="5"/>
      <c r="M210" s="11">
        <v>1</v>
      </c>
      <c r="N210" s="23">
        <v>248166</v>
      </c>
      <c r="O210" s="12">
        <v>248166</v>
      </c>
      <c r="P210" s="31">
        <v>0</v>
      </c>
      <c r="Q210" s="31"/>
    </row>
    <row r="211" spans="1:17" ht="15.75" customHeight="1">
      <c r="A211" s="3">
        <v>17</v>
      </c>
      <c r="B211" s="25">
        <v>101001</v>
      </c>
      <c r="C211" s="26"/>
      <c r="D211" s="27" t="s">
        <v>98</v>
      </c>
      <c r="E211" s="28"/>
      <c r="F211" s="10">
        <v>114529010</v>
      </c>
      <c r="G211" s="25">
        <v>1967</v>
      </c>
      <c r="H211" s="32"/>
      <c r="I211" s="5"/>
      <c r="J211" s="9" t="s">
        <v>168</v>
      </c>
      <c r="K211" s="5"/>
      <c r="L211" s="5"/>
      <c r="M211" s="11">
        <v>1</v>
      </c>
      <c r="N211" s="23">
        <v>5609380.81</v>
      </c>
      <c r="O211" s="12">
        <v>5609380.81</v>
      </c>
      <c r="P211" s="31">
        <v>0</v>
      </c>
      <c r="Q211" s="31"/>
    </row>
    <row r="212" spans="1:17" ht="15.75" customHeight="1">
      <c r="A212" s="3">
        <v>18</v>
      </c>
      <c r="B212" s="25">
        <v>2101030001</v>
      </c>
      <c r="C212" s="26"/>
      <c r="D212" s="27" t="s">
        <v>89</v>
      </c>
      <c r="E212" s="28"/>
      <c r="F212" s="10" t="s">
        <v>30</v>
      </c>
      <c r="G212" s="25" t="s">
        <v>19</v>
      </c>
      <c r="H212" s="32"/>
      <c r="I212" s="5"/>
      <c r="J212" s="9" t="s">
        <v>168</v>
      </c>
      <c r="K212" s="5"/>
      <c r="L212" s="5"/>
      <c r="M212" s="11">
        <v>1</v>
      </c>
      <c r="N212" s="23">
        <v>78561.83</v>
      </c>
      <c r="O212" s="12">
        <v>78561.83</v>
      </c>
      <c r="P212" s="31">
        <v>0</v>
      </c>
      <c r="Q212" s="31"/>
    </row>
    <row r="213" spans="1:17" ht="15.75" customHeight="1">
      <c r="A213" s="3">
        <v>19</v>
      </c>
      <c r="B213" s="25">
        <v>101004</v>
      </c>
      <c r="C213" s="26"/>
      <c r="D213" s="27" t="s">
        <v>78</v>
      </c>
      <c r="E213" s="28"/>
      <c r="F213" s="10" t="s">
        <v>30</v>
      </c>
      <c r="G213" s="25">
        <v>1967</v>
      </c>
      <c r="H213" s="32"/>
      <c r="I213" s="5"/>
      <c r="J213" s="9" t="s">
        <v>168</v>
      </c>
      <c r="K213" s="5"/>
      <c r="L213" s="5"/>
      <c r="M213" s="11">
        <v>1</v>
      </c>
      <c r="N213" s="23">
        <v>8364</v>
      </c>
      <c r="O213" s="12">
        <v>8394</v>
      </c>
      <c r="P213" s="31">
        <v>0</v>
      </c>
      <c r="Q213" s="31"/>
    </row>
    <row r="214" spans="1:17" ht="13.5" customHeight="1">
      <c r="A214" s="65" t="s">
        <v>33</v>
      </c>
      <c r="B214" s="66"/>
      <c r="C214" s="66"/>
      <c r="D214" s="66"/>
      <c r="E214" s="66"/>
      <c r="F214" s="66"/>
      <c r="G214" s="66"/>
      <c r="H214" s="67"/>
      <c r="I214" s="2"/>
      <c r="J214" s="13"/>
      <c r="K214" s="14"/>
      <c r="L214" s="14"/>
      <c r="M214" s="15">
        <f>SUM(M195:M213)</f>
        <v>19</v>
      </c>
      <c r="N214" s="16">
        <v>14571240.64</v>
      </c>
      <c r="O214" s="17">
        <v>14571240.64</v>
      </c>
      <c r="P214" s="33">
        <v>0</v>
      </c>
      <c r="Q214" s="33"/>
    </row>
    <row r="215" spans="1:17" ht="12.75" customHeight="1">
      <c r="A215" s="65" t="s">
        <v>132</v>
      </c>
      <c r="B215" s="66"/>
      <c r="C215" s="66"/>
      <c r="D215" s="66"/>
      <c r="E215" s="66"/>
      <c r="F215" s="66"/>
      <c r="G215" s="66"/>
      <c r="H215" s="67"/>
      <c r="I215" s="2"/>
      <c r="J215" s="13"/>
      <c r="K215" s="14"/>
      <c r="L215" s="14"/>
      <c r="M215" s="15" t="s">
        <v>13</v>
      </c>
      <c r="N215" s="16">
        <f>N214+N193+N185+N115+N96</f>
        <v>18403326</v>
      </c>
      <c r="O215" s="17">
        <f>O214+O193+O185+O115+O96</f>
        <v>17848462.6</v>
      </c>
      <c r="P215" s="33">
        <f>P193+P96</f>
        <v>564863.4</v>
      </c>
      <c r="Q215" s="33"/>
    </row>
    <row r="216" spans="1:17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24"/>
      <c r="O216" s="1"/>
      <c r="P216" s="1"/>
      <c r="Q216" s="1"/>
    </row>
    <row r="217" spans="1:17" ht="15.75" customHeight="1">
      <c r="A217" s="1"/>
      <c r="B217" s="18"/>
      <c r="C217" s="19"/>
      <c r="D217" s="19"/>
      <c r="E217" s="1"/>
      <c r="F217" s="20" t="s">
        <v>70</v>
      </c>
      <c r="G217" s="1"/>
      <c r="H217" s="1"/>
      <c r="I217" s="73" t="s">
        <v>141</v>
      </c>
      <c r="J217" s="73"/>
      <c r="K217" s="1"/>
      <c r="L217" s="1"/>
      <c r="M217" s="1"/>
      <c r="N217" s="74"/>
      <c r="O217" s="74"/>
      <c r="P217" s="1"/>
      <c r="Q217" s="1"/>
    </row>
    <row r="218" spans="1:17" ht="15.75" customHeight="1">
      <c r="A218" s="1"/>
      <c r="B218" s="1"/>
      <c r="C218" s="1"/>
      <c r="D218" s="1"/>
      <c r="E218" s="1"/>
      <c r="F218" s="1"/>
      <c r="G218" s="21" t="s">
        <v>66</v>
      </c>
      <c r="H218" s="22"/>
      <c r="I218" s="72" t="s">
        <v>105</v>
      </c>
      <c r="J218" s="72"/>
      <c r="K218" s="1"/>
      <c r="L218" s="1"/>
      <c r="M218" s="1"/>
      <c r="N218" s="1"/>
      <c r="O218" s="1"/>
      <c r="P218" s="1"/>
      <c r="Q218" s="1"/>
    </row>
    <row r="219" spans="1:1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.75" customHeight="1">
      <c r="A220" s="75" t="s">
        <v>189</v>
      </c>
      <c r="B220" s="76"/>
      <c r="C220" s="76"/>
      <c r="D220" s="76"/>
      <c r="E220" s="76"/>
      <c r="F220" s="20" t="s">
        <v>187</v>
      </c>
      <c r="G220" s="1"/>
      <c r="H220" s="1"/>
      <c r="I220" s="73" t="s">
        <v>188</v>
      </c>
      <c r="J220" s="73"/>
      <c r="K220" s="1"/>
      <c r="L220" s="1"/>
      <c r="M220" s="1"/>
      <c r="N220" s="1"/>
      <c r="O220" s="1"/>
      <c r="P220" s="1"/>
      <c r="Q220" s="1"/>
    </row>
    <row r="221" spans="1:17" ht="15.75" customHeight="1">
      <c r="A221" s="1"/>
      <c r="B221" s="1"/>
      <c r="C221" s="1"/>
      <c r="D221" s="1"/>
      <c r="E221" s="1"/>
      <c r="F221" s="1"/>
      <c r="G221" s="21" t="s">
        <v>66</v>
      </c>
      <c r="H221" s="22"/>
      <c r="I221" s="72" t="s">
        <v>105</v>
      </c>
      <c r="J221" s="72"/>
      <c r="K221" s="1"/>
      <c r="L221" s="1"/>
      <c r="M221" s="1"/>
      <c r="N221" s="1"/>
      <c r="O221" s="1"/>
      <c r="P221" s="1"/>
      <c r="Q221" s="1"/>
    </row>
    <row r="222" spans="1:17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ht="13.5" customHeight="1"/>
    <row r="224" ht="13.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</sheetData>
  <sheetProtection/>
  <mergeCells count="827">
    <mergeCell ref="P184:Q184"/>
    <mergeCell ref="B113:C113"/>
    <mergeCell ref="D113:E113"/>
    <mergeCell ref="G113:H113"/>
    <mergeCell ref="P113:Q113"/>
    <mergeCell ref="G179:H179"/>
    <mergeCell ref="P180:Q180"/>
    <mergeCell ref="B183:C183"/>
    <mergeCell ref="D183:E183"/>
    <mergeCell ref="G183:H183"/>
    <mergeCell ref="P183:Q183"/>
    <mergeCell ref="D184:E184"/>
    <mergeCell ref="G67:H67"/>
    <mergeCell ref="P67:Q67"/>
    <mergeCell ref="P173:Q173"/>
    <mergeCell ref="D172:E172"/>
    <mergeCell ref="P160:Q160"/>
    <mergeCell ref="D173:E173"/>
    <mergeCell ref="D163:E163"/>
    <mergeCell ref="P162:Q162"/>
    <mergeCell ref="D182:E182"/>
    <mergeCell ref="P179:Q179"/>
    <mergeCell ref="D181:E181"/>
    <mergeCell ref="G181:H181"/>
    <mergeCell ref="P181:Q181"/>
    <mergeCell ref="P182:Q182"/>
    <mergeCell ref="P211:Q211"/>
    <mergeCell ref="G211:H211"/>
    <mergeCell ref="P191:Q191"/>
    <mergeCell ref="D207:E207"/>
    <mergeCell ref="D205:E205"/>
    <mergeCell ref="D203:E203"/>
    <mergeCell ref="P199:Q199"/>
    <mergeCell ref="G199:H199"/>
    <mergeCell ref="D200:E200"/>
    <mergeCell ref="P202:Q202"/>
    <mergeCell ref="P215:Q215"/>
    <mergeCell ref="N217:O217"/>
    <mergeCell ref="P189:Q189"/>
    <mergeCell ref="A220:E220"/>
    <mergeCell ref="I220:J220"/>
    <mergeCell ref="B191:C191"/>
    <mergeCell ref="D191:E191"/>
    <mergeCell ref="G191:H191"/>
    <mergeCell ref="D211:E211"/>
    <mergeCell ref="B211:C211"/>
    <mergeCell ref="B208:C208"/>
    <mergeCell ref="D208:E208"/>
    <mergeCell ref="I221:J221"/>
    <mergeCell ref="I217:J217"/>
    <mergeCell ref="I218:J218"/>
    <mergeCell ref="A215:H215"/>
    <mergeCell ref="D210:E210"/>
    <mergeCell ref="G210:H210"/>
    <mergeCell ref="A214:H214"/>
    <mergeCell ref="B207:C207"/>
    <mergeCell ref="P207:Q207"/>
    <mergeCell ref="G207:H207"/>
    <mergeCell ref="D213:E213"/>
    <mergeCell ref="B213:C213"/>
    <mergeCell ref="P213:Q213"/>
    <mergeCell ref="G213:H213"/>
    <mergeCell ref="G208:H208"/>
    <mergeCell ref="P208:Q208"/>
    <mergeCell ref="B210:C210"/>
    <mergeCell ref="B205:C205"/>
    <mergeCell ref="P205:Q205"/>
    <mergeCell ref="G205:H205"/>
    <mergeCell ref="D206:E206"/>
    <mergeCell ref="B206:C206"/>
    <mergeCell ref="P206:Q206"/>
    <mergeCell ref="G206:H206"/>
    <mergeCell ref="B203:C203"/>
    <mergeCell ref="P203:Q203"/>
    <mergeCell ref="G203:H203"/>
    <mergeCell ref="D204:E204"/>
    <mergeCell ref="B204:C204"/>
    <mergeCell ref="P204:Q204"/>
    <mergeCell ref="G204:H204"/>
    <mergeCell ref="G202:H202"/>
    <mergeCell ref="G201:H201"/>
    <mergeCell ref="P201:Q201"/>
    <mergeCell ref="B201:C201"/>
    <mergeCell ref="D201:E201"/>
    <mergeCell ref="A193:H193"/>
    <mergeCell ref="A194:P194"/>
    <mergeCell ref="D197:E197"/>
    <mergeCell ref="B197:C197"/>
    <mergeCell ref="P197:Q197"/>
    <mergeCell ref="G197:H197"/>
    <mergeCell ref="D196:E196"/>
    <mergeCell ref="B196:C196"/>
    <mergeCell ref="P196:Q196"/>
    <mergeCell ref="G196:H196"/>
    <mergeCell ref="G182:H182"/>
    <mergeCell ref="B182:C182"/>
    <mergeCell ref="D195:E195"/>
    <mergeCell ref="B195:C195"/>
    <mergeCell ref="P195:Q195"/>
    <mergeCell ref="G195:H195"/>
    <mergeCell ref="B189:C189"/>
    <mergeCell ref="D189:E189"/>
    <mergeCell ref="G189:H189"/>
    <mergeCell ref="P193:Q193"/>
    <mergeCell ref="A186:P186"/>
    <mergeCell ref="D187:E187"/>
    <mergeCell ref="B187:C187"/>
    <mergeCell ref="P187:Q187"/>
    <mergeCell ref="A185:H185"/>
    <mergeCell ref="P185:Q185"/>
    <mergeCell ref="D192:E192"/>
    <mergeCell ref="B192:C192"/>
    <mergeCell ref="P192:Q192"/>
    <mergeCell ref="G192:H192"/>
    <mergeCell ref="B190:C190"/>
    <mergeCell ref="D190:E190"/>
    <mergeCell ref="G190:H190"/>
    <mergeCell ref="P190:Q190"/>
    <mergeCell ref="G173:H173"/>
    <mergeCell ref="B174:C174"/>
    <mergeCell ref="D174:E174"/>
    <mergeCell ref="G187:H187"/>
    <mergeCell ref="B180:C180"/>
    <mergeCell ref="D180:E180"/>
    <mergeCell ref="G180:H180"/>
    <mergeCell ref="B181:C181"/>
    <mergeCell ref="B179:C179"/>
    <mergeCell ref="D179:E179"/>
    <mergeCell ref="B184:C184"/>
    <mergeCell ref="G184:H184"/>
    <mergeCell ref="B172:C172"/>
    <mergeCell ref="P172:Q172"/>
    <mergeCell ref="G172:H172"/>
    <mergeCell ref="D171:E171"/>
    <mergeCell ref="B171:C171"/>
    <mergeCell ref="P171:Q171"/>
    <mergeCell ref="G171:H171"/>
    <mergeCell ref="B173:C173"/>
    <mergeCell ref="B170:C170"/>
    <mergeCell ref="P170:Q170"/>
    <mergeCell ref="G170:H170"/>
    <mergeCell ref="D169:E169"/>
    <mergeCell ref="B169:C169"/>
    <mergeCell ref="P169:Q169"/>
    <mergeCell ref="G169:H169"/>
    <mergeCell ref="D170:E170"/>
    <mergeCell ref="B168:C168"/>
    <mergeCell ref="P168:Q168"/>
    <mergeCell ref="G168:H168"/>
    <mergeCell ref="D167:E167"/>
    <mergeCell ref="B167:C167"/>
    <mergeCell ref="P167:Q167"/>
    <mergeCell ref="G167:H167"/>
    <mergeCell ref="D168:E168"/>
    <mergeCell ref="B166:C166"/>
    <mergeCell ref="P166:Q166"/>
    <mergeCell ref="G166:H166"/>
    <mergeCell ref="D165:E165"/>
    <mergeCell ref="B165:C165"/>
    <mergeCell ref="P165:Q165"/>
    <mergeCell ref="G165:H165"/>
    <mergeCell ref="D166:E166"/>
    <mergeCell ref="B163:C163"/>
    <mergeCell ref="P163:Q163"/>
    <mergeCell ref="G163:H163"/>
    <mergeCell ref="D164:E164"/>
    <mergeCell ref="B164:C164"/>
    <mergeCell ref="P164:Q164"/>
    <mergeCell ref="G164:H164"/>
    <mergeCell ref="P161:Q161"/>
    <mergeCell ref="G161:H161"/>
    <mergeCell ref="D160:E160"/>
    <mergeCell ref="G160:H160"/>
    <mergeCell ref="D162:E162"/>
    <mergeCell ref="B162:C162"/>
    <mergeCell ref="G162:H162"/>
    <mergeCell ref="D161:E161"/>
    <mergeCell ref="D159:E159"/>
    <mergeCell ref="B159:C159"/>
    <mergeCell ref="B161:C161"/>
    <mergeCell ref="P159:Q159"/>
    <mergeCell ref="G159:H159"/>
    <mergeCell ref="D157:E157"/>
    <mergeCell ref="B157:C157"/>
    <mergeCell ref="P157:Q157"/>
    <mergeCell ref="G157:H157"/>
    <mergeCell ref="D158:E158"/>
    <mergeCell ref="B158:C158"/>
    <mergeCell ref="P158:Q158"/>
    <mergeCell ref="G158:H158"/>
    <mergeCell ref="D156:E156"/>
    <mergeCell ref="B156:C156"/>
    <mergeCell ref="P156:Q156"/>
    <mergeCell ref="G156:H156"/>
    <mergeCell ref="D153:E153"/>
    <mergeCell ref="B153:C153"/>
    <mergeCell ref="P153:Q153"/>
    <mergeCell ref="G153:H153"/>
    <mergeCell ref="D154:E154"/>
    <mergeCell ref="B154:C154"/>
    <mergeCell ref="P154:Q154"/>
    <mergeCell ref="G154:H154"/>
    <mergeCell ref="D151:E151"/>
    <mergeCell ref="B151:C151"/>
    <mergeCell ref="P151:Q151"/>
    <mergeCell ref="G151:H151"/>
    <mergeCell ref="D152:E152"/>
    <mergeCell ref="B152:C152"/>
    <mergeCell ref="P152:Q152"/>
    <mergeCell ref="G152:H152"/>
    <mergeCell ref="D149:E149"/>
    <mergeCell ref="B149:C149"/>
    <mergeCell ref="P149:Q149"/>
    <mergeCell ref="G149:H149"/>
    <mergeCell ref="D150:E150"/>
    <mergeCell ref="B150:C150"/>
    <mergeCell ref="P150:Q150"/>
    <mergeCell ref="G150:H150"/>
    <mergeCell ref="D147:E147"/>
    <mergeCell ref="B147:C147"/>
    <mergeCell ref="P147:Q147"/>
    <mergeCell ref="G147:H147"/>
    <mergeCell ref="D148:E148"/>
    <mergeCell ref="B148:C148"/>
    <mergeCell ref="P148:Q148"/>
    <mergeCell ref="G148:H148"/>
    <mergeCell ref="D145:E145"/>
    <mergeCell ref="B145:C145"/>
    <mergeCell ref="P145:Q145"/>
    <mergeCell ref="G145:H145"/>
    <mergeCell ref="D146:E146"/>
    <mergeCell ref="B146:C146"/>
    <mergeCell ref="P146:Q146"/>
    <mergeCell ref="G146:H146"/>
    <mergeCell ref="D143:E143"/>
    <mergeCell ref="B143:C143"/>
    <mergeCell ref="P143:Q143"/>
    <mergeCell ref="G143:H143"/>
    <mergeCell ref="D144:E144"/>
    <mergeCell ref="B144:C144"/>
    <mergeCell ref="P144:Q144"/>
    <mergeCell ref="G144:H144"/>
    <mergeCell ref="D141:E141"/>
    <mergeCell ref="B141:C141"/>
    <mergeCell ref="P141:Q141"/>
    <mergeCell ref="G141:H141"/>
    <mergeCell ref="D142:E142"/>
    <mergeCell ref="B142:C142"/>
    <mergeCell ref="P142:Q142"/>
    <mergeCell ref="G142:H142"/>
    <mergeCell ref="D139:E139"/>
    <mergeCell ref="B139:C139"/>
    <mergeCell ref="P139:Q139"/>
    <mergeCell ref="G139:H139"/>
    <mergeCell ref="D140:E140"/>
    <mergeCell ref="B140:C140"/>
    <mergeCell ref="P140:Q140"/>
    <mergeCell ref="G140:H140"/>
    <mergeCell ref="D137:E137"/>
    <mergeCell ref="B137:C137"/>
    <mergeCell ref="P137:Q137"/>
    <mergeCell ref="G137:H137"/>
    <mergeCell ref="D138:E138"/>
    <mergeCell ref="B138:C138"/>
    <mergeCell ref="P138:Q138"/>
    <mergeCell ref="G138:H138"/>
    <mergeCell ref="D135:E135"/>
    <mergeCell ref="B135:C135"/>
    <mergeCell ref="P135:Q135"/>
    <mergeCell ref="G135:H135"/>
    <mergeCell ref="D136:E136"/>
    <mergeCell ref="B136:C136"/>
    <mergeCell ref="P136:Q136"/>
    <mergeCell ref="G136:H136"/>
    <mergeCell ref="D133:E133"/>
    <mergeCell ref="B133:C133"/>
    <mergeCell ref="P133:Q133"/>
    <mergeCell ref="G133:H133"/>
    <mergeCell ref="D134:E134"/>
    <mergeCell ref="B134:C134"/>
    <mergeCell ref="P134:Q134"/>
    <mergeCell ref="G134:H134"/>
    <mergeCell ref="D132:E132"/>
    <mergeCell ref="B132:C132"/>
    <mergeCell ref="P132:Q132"/>
    <mergeCell ref="G132:H132"/>
    <mergeCell ref="D130:E130"/>
    <mergeCell ref="B130:C130"/>
    <mergeCell ref="P130:Q130"/>
    <mergeCell ref="G130:H130"/>
    <mergeCell ref="D131:E131"/>
    <mergeCell ref="B131:C131"/>
    <mergeCell ref="P131:Q131"/>
    <mergeCell ref="G131:H131"/>
    <mergeCell ref="D128:E128"/>
    <mergeCell ref="B128:C128"/>
    <mergeCell ref="P128:Q128"/>
    <mergeCell ref="G128:H128"/>
    <mergeCell ref="P127:Q127"/>
    <mergeCell ref="D129:E129"/>
    <mergeCell ref="B129:C129"/>
    <mergeCell ref="P129:Q129"/>
    <mergeCell ref="G129:H129"/>
    <mergeCell ref="D125:E125"/>
    <mergeCell ref="B125:C125"/>
    <mergeCell ref="P125:Q125"/>
    <mergeCell ref="G125:H125"/>
    <mergeCell ref="D126:E126"/>
    <mergeCell ref="B126:C126"/>
    <mergeCell ref="P126:Q126"/>
    <mergeCell ref="G126:H126"/>
    <mergeCell ref="D123:E123"/>
    <mergeCell ref="B123:C123"/>
    <mergeCell ref="P123:Q123"/>
    <mergeCell ref="G123:H123"/>
    <mergeCell ref="B124:C124"/>
    <mergeCell ref="P124:Q124"/>
    <mergeCell ref="G124:H124"/>
    <mergeCell ref="P118:Q118"/>
    <mergeCell ref="D122:E122"/>
    <mergeCell ref="B122:C122"/>
    <mergeCell ref="P122:Q122"/>
    <mergeCell ref="G122:H122"/>
    <mergeCell ref="D120:E120"/>
    <mergeCell ref="P120:Q120"/>
    <mergeCell ref="G120:H120"/>
    <mergeCell ref="B120:C120"/>
    <mergeCell ref="D104:E104"/>
    <mergeCell ref="P115:Q115"/>
    <mergeCell ref="A115:H115"/>
    <mergeCell ref="A116:P116"/>
    <mergeCell ref="D119:E119"/>
    <mergeCell ref="B119:C119"/>
    <mergeCell ref="P119:Q119"/>
    <mergeCell ref="G119:H119"/>
    <mergeCell ref="G118:H118"/>
    <mergeCell ref="B118:C118"/>
    <mergeCell ref="B112:C112"/>
    <mergeCell ref="P112:Q112"/>
    <mergeCell ref="G112:H112"/>
    <mergeCell ref="D111:E111"/>
    <mergeCell ref="B111:C111"/>
    <mergeCell ref="P111:Q111"/>
    <mergeCell ref="G111:H111"/>
    <mergeCell ref="D112:E112"/>
    <mergeCell ref="D118:E118"/>
    <mergeCell ref="A96:H96"/>
    <mergeCell ref="P96:Q96"/>
    <mergeCell ref="B98:C98"/>
    <mergeCell ref="D101:E101"/>
    <mergeCell ref="B101:C101"/>
    <mergeCell ref="P101:Q101"/>
    <mergeCell ref="G101:H101"/>
    <mergeCell ref="D100:E100"/>
    <mergeCell ref="B100:C100"/>
    <mergeCell ref="D89:E89"/>
    <mergeCell ref="B89:C89"/>
    <mergeCell ref="P89:Q89"/>
    <mergeCell ref="G89:H89"/>
    <mergeCell ref="B87:C87"/>
    <mergeCell ref="P87:Q87"/>
    <mergeCell ref="G87:H87"/>
    <mergeCell ref="D88:E88"/>
    <mergeCell ref="P88:Q88"/>
    <mergeCell ref="G88:H88"/>
    <mergeCell ref="D83:E83"/>
    <mergeCell ref="B83:C83"/>
    <mergeCell ref="P83:Q83"/>
    <mergeCell ref="G83:H83"/>
    <mergeCell ref="D84:E84"/>
    <mergeCell ref="B84:C84"/>
    <mergeCell ref="P84:Q84"/>
    <mergeCell ref="B81:C81"/>
    <mergeCell ref="P81:Q81"/>
    <mergeCell ref="G81:H81"/>
    <mergeCell ref="B85:C85"/>
    <mergeCell ref="P114:Q114"/>
    <mergeCell ref="D82:E82"/>
    <mergeCell ref="B82:C82"/>
    <mergeCell ref="P82:Q82"/>
    <mergeCell ref="G82:H82"/>
    <mergeCell ref="B88:C88"/>
    <mergeCell ref="B73:C73"/>
    <mergeCell ref="D73:E73"/>
    <mergeCell ref="G84:H84"/>
    <mergeCell ref="B127:C127"/>
    <mergeCell ref="D127:E127"/>
    <mergeCell ref="G127:H127"/>
    <mergeCell ref="G114:H114"/>
    <mergeCell ref="D87:E87"/>
    <mergeCell ref="G80:H80"/>
    <mergeCell ref="B121:C121"/>
    <mergeCell ref="D61:E61"/>
    <mergeCell ref="B61:C61"/>
    <mergeCell ref="P61:Q61"/>
    <mergeCell ref="G61:H61"/>
    <mergeCell ref="P72:Q72"/>
    <mergeCell ref="D79:E79"/>
    <mergeCell ref="B79:C79"/>
    <mergeCell ref="P79:Q79"/>
    <mergeCell ref="G79:H79"/>
    <mergeCell ref="B72:C72"/>
    <mergeCell ref="D59:E59"/>
    <mergeCell ref="B59:C59"/>
    <mergeCell ref="P59:Q59"/>
    <mergeCell ref="G59:H59"/>
    <mergeCell ref="D60:E60"/>
    <mergeCell ref="B60:C60"/>
    <mergeCell ref="P60:Q60"/>
    <mergeCell ref="G60:H60"/>
    <mergeCell ref="D57:E57"/>
    <mergeCell ref="B57:C57"/>
    <mergeCell ref="P57:Q57"/>
    <mergeCell ref="G57:H57"/>
    <mergeCell ref="D58:E58"/>
    <mergeCell ref="B58:C58"/>
    <mergeCell ref="P58:Q58"/>
    <mergeCell ref="G58:H58"/>
    <mergeCell ref="D56:E56"/>
    <mergeCell ref="B56:C56"/>
    <mergeCell ref="P56:Q56"/>
    <mergeCell ref="G56:H56"/>
    <mergeCell ref="B55:C55"/>
    <mergeCell ref="D55:E55"/>
    <mergeCell ref="D53:E53"/>
    <mergeCell ref="B53:C53"/>
    <mergeCell ref="P53:Q53"/>
    <mergeCell ref="G53:H53"/>
    <mergeCell ref="D54:E54"/>
    <mergeCell ref="B54:C54"/>
    <mergeCell ref="P54:Q54"/>
    <mergeCell ref="G54:H54"/>
    <mergeCell ref="D51:E51"/>
    <mergeCell ref="B51:C51"/>
    <mergeCell ref="P51:Q51"/>
    <mergeCell ref="G51:H51"/>
    <mergeCell ref="D52:E52"/>
    <mergeCell ref="B52:C52"/>
    <mergeCell ref="P52:Q52"/>
    <mergeCell ref="G52:H52"/>
    <mergeCell ref="D49:E49"/>
    <mergeCell ref="B49:C49"/>
    <mergeCell ref="P49:Q49"/>
    <mergeCell ref="G49:H49"/>
    <mergeCell ref="D50:E50"/>
    <mergeCell ref="B50:C50"/>
    <mergeCell ref="P50:Q50"/>
    <mergeCell ref="G50:H50"/>
    <mergeCell ref="D47:E47"/>
    <mergeCell ref="B47:C47"/>
    <mergeCell ref="P47:Q47"/>
    <mergeCell ref="G47:H47"/>
    <mergeCell ref="D48:E48"/>
    <mergeCell ref="B48:C48"/>
    <mergeCell ref="P48:Q48"/>
    <mergeCell ref="G48:H48"/>
    <mergeCell ref="D45:E45"/>
    <mergeCell ref="B45:C45"/>
    <mergeCell ref="P45:Q45"/>
    <mergeCell ref="G45:H45"/>
    <mergeCell ref="D46:E46"/>
    <mergeCell ref="B46:C46"/>
    <mergeCell ref="P46:Q46"/>
    <mergeCell ref="G46:H46"/>
    <mergeCell ref="B40:C40"/>
    <mergeCell ref="D40:E40"/>
    <mergeCell ref="D41:E41"/>
    <mergeCell ref="B41:C41"/>
    <mergeCell ref="D43:E43"/>
    <mergeCell ref="B43:C43"/>
    <mergeCell ref="D37:E37"/>
    <mergeCell ref="B37:C37"/>
    <mergeCell ref="P37:Q37"/>
    <mergeCell ref="G37:H37"/>
    <mergeCell ref="P39:Q39"/>
    <mergeCell ref="G39:H39"/>
    <mergeCell ref="B38:C38"/>
    <mergeCell ref="D38:E38"/>
    <mergeCell ref="D39:E39"/>
    <mergeCell ref="B39:C39"/>
    <mergeCell ref="D34:E34"/>
    <mergeCell ref="B34:C34"/>
    <mergeCell ref="P34:Q34"/>
    <mergeCell ref="G34:H34"/>
    <mergeCell ref="D35:E35"/>
    <mergeCell ref="B35:C35"/>
    <mergeCell ref="P35:Q35"/>
    <mergeCell ref="G35:H35"/>
    <mergeCell ref="D32:E32"/>
    <mergeCell ref="B32:C32"/>
    <mergeCell ref="P32:Q32"/>
    <mergeCell ref="G32:H32"/>
    <mergeCell ref="D33:E33"/>
    <mergeCell ref="B33:C33"/>
    <mergeCell ref="P33:Q33"/>
    <mergeCell ref="G33:H33"/>
    <mergeCell ref="D28:E28"/>
    <mergeCell ref="B28:C28"/>
    <mergeCell ref="P28:Q28"/>
    <mergeCell ref="G28:H28"/>
    <mergeCell ref="D30:E30"/>
    <mergeCell ref="B30:C30"/>
    <mergeCell ref="P30:Q30"/>
    <mergeCell ref="G30:H30"/>
    <mergeCell ref="B29:C29"/>
    <mergeCell ref="D29:E29"/>
    <mergeCell ref="D26:E26"/>
    <mergeCell ref="B26:C26"/>
    <mergeCell ref="P26:Q26"/>
    <mergeCell ref="G26:H26"/>
    <mergeCell ref="D27:E27"/>
    <mergeCell ref="B27:C27"/>
    <mergeCell ref="P27:Q27"/>
    <mergeCell ref="G27:H27"/>
    <mergeCell ref="D24:E24"/>
    <mergeCell ref="B24:C24"/>
    <mergeCell ref="P24:Q24"/>
    <mergeCell ref="G24:H24"/>
    <mergeCell ref="D25:E25"/>
    <mergeCell ref="B25:C25"/>
    <mergeCell ref="P25:Q25"/>
    <mergeCell ref="G25:H25"/>
    <mergeCell ref="D22:E22"/>
    <mergeCell ref="B22:C22"/>
    <mergeCell ref="P22:Q22"/>
    <mergeCell ref="G22:H22"/>
    <mergeCell ref="D23:E23"/>
    <mergeCell ref="B23:C23"/>
    <mergeCell ref="P23:Q23"/>
    <mergeCell ref="G23:H23"/>
    <mergeCell ref="D20:E20"/>
    <mergeCell ref="B20:C20"/>
    <mergeCell ref="P20:Q20"/>
    <mergeCell ref="G20:H20"/>
    <mergeCell ref="D21:E21"/>
    <mergeCell ref="B21:C21"/>
    <mergeCell ref="P21:Q21"/>
    <mergeCell ref="G21:H21"/>
    <mergeCell ref="D18:E18"/>
    <mergeCell ref="B18:C18"/>
    <mergeCell ref="P18:Q18"/>
    <mergeCell ref="G18:H18"/>
    <mergeCell ref="D19:E19"/>
    <mergeCell ref="B19:C19"/>
    <mergeCell ref="P19:Q19"/>
    <mergeCell ref="G19:H19"/>
    <mergeCell ref="D17:E17"/>
    <mergeCell ref="B17:C17"/>
    <mergeCell ref="P17:Q17"/>
    <mergeCell ref="G17:H17"/>
    <mergeCell ref="D95:E95"/>
    <mergeCell ref="B95:C95"/>
    <mergeCell ref="P95:Q95"/>
    <mergeCell ref="G95:H95"/>
    <mergeCell ref="G31:H31"/>
    <mergeCell ref="P31:Q31"/>
    <mergeCell ref="D15:E15"/>
    <mergeCell ref="B15:C15"/>
    <mergeCell ref="P15:Q15"/>
    <mergeCell ref="G15:H15"/>
    <mergeCell ref="D16:E16"/>
    <mergeCell ref="B16:C16"/>
    <mergeCell ref="P16:Q16"/>
    <mergeCell ref="G16:H16"/>
    <mergeCell ref="P13:Q13"/>
    <mergeCell ref="G13:H13"/>
    <mergeCell ref="D14:E14"/>
    <mergeCell ref="B14:C14"/>
    <mergeCell ref="P14:Q14"/>
    <mergeCell ref="G14:H14"/>
    <mergeCell ref="D11:E11"/>
    <mergeCell ref="A8:A10"/>
    <mergeCell ref="D8:E10"/>
    <mergeCell ref="B11:C11"/>
    <mergeCell ref="G11:H11"/>
    <mergeCell ref="D13:E13"/>
    <mergeCell ref="B13:C13"/>
    <mergeCell ref="P8:Q10"/>
    <mergeCell ref="B8:C10"/>
    <mergeCell ref="N8:N10"/>
    <mergeCell ref="J8:J10"/>
    <mergeCell ref="M8:M10"/>
    <mergeCell ref="I8:I10"/>
    <mergeCell ref="G8:H10"/>
    <mergeCell ref="K8:K10"/>
    <mergeCell ref="F8:F10"/>
    <mergeCell ref="A2:P2"/>
    <mergeCell ref="C4:D5"/>
    <mergeCell ref="A4:B5"/>
    <mergeCell ref="J4:J5"/>
    <mergeCell ref="M5:N5"/>
    <mergeCell ref="M6:N6"/>
    <mergeCell ref="A6:B6"/>
    <mergeCell ref="C6:D6"/>
    <mergeCell ref="K4:N4"/>
    <mergeCell ref="F4:F5"/>
    <mergeCell ref="E4:E5"/>
    <mergeCell ref="K5:L5"/>
    <mergeCell ref="G4:I5"/>
    <mergeCell ref="L8:L10"/>
    <mergeCell ref="B155:C155"/>
    <mergeCell ref="P155:Q155"/>
    <mergeCell ref="D155:E155"/>
    <mergeCell ref="G155:H155"/>
    <mergeCell ref="D42:E42"/>
    <mergeCell ref="K6:L6"/>
    <mergeCell ref="G6:I6"/>
    <mergeCell ref="O8:O10"/>
    <mergeCell ref="P11:Q11"/>
    <mergeCell ref="A12:P12"/>
    <mergeCell ref="B42:C42"/>
    <mergeCell ref="P43:Q43"/>
    <mergeCell ref="G43:H43"/>
    <mergeCell ref="B36:C36"/>
    <mergeCell ref="D36:E36"/>
    <mergeCell ref="G36:H36"/>
    <mergeCell ref="D44:E44"/>
    <mergeCell ref="P41:Q41"/>
    <mergeCell ref="G41:H41"/>
    <mergeCell ref="B44:C44"/>
    <mergeCell ref="P44:Q44"/>
    <mergeCell ref="G44:H44"/>
    <mergeCell ref="P36:Q36"/>
    <mergeCell ref="B63:C63"/>
    <mergeCell ref="D63:E63"/>
    <mergeCell ref="G63:H63"/>
    <mergeCell ref="P63:Q63"/>
    <mergeCell ref="B62:C62"/>
    <mergeCell ref="G55:H55"/>
    <mergeCell ref="D62:E62"/>
    <mergeCell ref="G62:H62"/>
    <mergeCell ref="P62:Q62"/>
    <mergeCell ref="G38:H38"/>
    <mergeCell ref="P38:Q38"/>
    <mergeCell ref="G40:H40"/>
    <mergeCell ref="P40:Q40"/>
    <mergeCell ref="P55:Q55"/>
    <mergeCell ref="P42:Q42"/>
    <mergeCell ref="G42:H42"/>
    <mergeCell ref="D64:E64"/>
    <mergeCell ref="G64:H64"/>
    <mergeCell ref="B67:C67"/>
    <mergeCell ref="D67:E67"/>
    <mergeCell ref="B65:C65"/>
    <mergeCell ref="D65:E65"/>
    <mergeCell ref="B66:C66"/>
    <mergeCell ref="D66:E66"/>
    <mergeCell ref="D121:E121"/>
    <mergeCell ref="G121:H121"/>
    <mergeCell ref="P121:Q121"/>
    <mergeCell ref="G66:H66"/>
    <mergeCell ref="P66:Q66"/>
    <mergeCell ref="P65:Q65"/>
    <mergeCell ref="G65:H65"/>
    <mergeCell ref="D72:E72"/>
    <mergeCell ref="G72:H72"/>
    <mergeCell ref="D81:E81"/>
    <mergeCell ref="D175:E175"/>
    <mergeCell ref="G175:H175"/>
    <mergeCell ref="B71:C71"/>
    <mergeCell ref="P176:Q176"/>
    <mergeCell ref="P71:Q71"/>
    <mergeCell ref="D71:E71"/>
    <mergeCell ref="G73:H73"/>
    <mergeCell ref="P73:Q73"/>
    <mergeCell ref="P175:Q175"/>
    <mergeCell ref="G71:H71"/>
    <mergeCell ref="P178:Q178"/>
    <mergeCell ref="B114:C114"/>
    <mergeCell ref="D114:E114"/>
    <mergeCell ref="B176:C176"/>
    <mergeCell ref="D176:E176"/>
    <mergeCell ref="G176:H176"/>
    <mergeCell ref="P177:Q177"/>
    <mergeCell ref="G174:H174"/>
    <mergeCell ref="P174:Q174"/>
    <mergeCell ref="B175:C175"/>
    <mergeCell ref="G75:H75"/>
    <mergeCell ref="P75:Q75"/>
    <mergeCell ref="B74:C74"/>
    <mergeCell ref="D74:E74"/>
    <mergeCell ref="G74:H74"/>
    <mergeCell ref="P74:Q74"/>
    <mergeCell ref="B75:C75"/>
    <mergeCell ref="D75:E75"/>
    <mergeCell ref="B77:C77"/>
    <mergeCell ref="D77:E77"/>
    <mergeCell ref="G77:H77"/>
    <mergeCell ref="P77:Q77"/>
    <mergeCell ref="B76:C76"/>
    <mergeCell ref="D76:E76"/>
    <mergeCell ref="G76:H76"/>
    <mergeCell ref="P76:Q76"/>
    <mergeCell ref="D85:E85"/>
    <mergeCell ref="G85:H85"/>
    <mergeCell ref="P85:Q85"/>
    <mergeCell ref="B78:C78"/>
    <mergeCell ref="D78:E78"/>
    <mergeCell ref="G78:H78"/>
    <mergeCell ref="P78:Q78"/>
    <mergeCell ref="D80:E80"/>
    <mergeCell ref="B80:C80"/>
    <mergeCell ref="P80:Q80"/>
    <mergeCell ref="B102:C102"/>
    <mergeCell ref="D102:E102"/>
    <mergeCell ref="G102:H102"/>
    <mergeCell ref="P102:Q102"/>
    <mergeCell ref="D98:E98"/>
    <mergeCell ref="B99:C99"/>
    <mergeCell ref="P99:Q99"/>
    <mergeCell ref="G99:H99"/>
    <mergeCell ref="G100:H100"/>
    <mergeCell ref="P100:Q100"/>
    <mergeCell ref="P98:Q98"/>
    <mergeCell ref="G98:H98"/>
    <mergeCell ref="B91:C91"/>
    <mergeCell ref="D91:E91"/>
    <mergeCell ref="G91:H91"/>
    <mergeCell ref="P91:Q91"/>
    <mergeCell ref="A97:P97"/>
    <mergeCell ref="D99:E99"/>
    <mergeCell ref="B103:C103"/>
    <mergeCell ref="D103:E103"/>
    <mergeCell ref="G103:H103"/>
    <mergeCell ref="P103:Q103"/>
    <mergeCell ref="B105:C105"/>
    <mergeCell ref="D105:E105"/>
    <mergeCell ref="G105:H105"/>
    <mergeCell ref="P105:Q105"/>
    <mergeCell ref="B104:C104"/>
    <mergeCell ref="G104:H104"/>
    <mergeCell ref="P104:Q104"/>
    <mergeCell ref="G109:H109"/>
    <mergeCell ref="P109:Q109"/>
    <mergeCell ref="B106:C106"/>
    <mergeCell ref="D106:E106"/>
    <mergeCell ref="G106:H106"/>
    <mergeCell ref="P106:Q106"/>
    <mergeCell ref="B107:C107"/>
    <mergeCell ref="D109:E109"/>
    <mergeCell ref="D124:E124"/>
    <mergeCell ref="D107:E107"/>
    <mergeCell ref="G107:H107"/>
    <mergeCell ref="P107:Q107"/>
    <mergeCell ref="B108:C108"/>
    <mergeCell ref="D108:E108"/>
    <mergeCell ref="G108:H108"/>
    <mergeCell ref="P108:Q108"/>
    <mergeCell ref="P117:Q117"/>
    <mergeCell ref="B109:C109"/>
    <mergeCell ref="B178:C178"/>
    <mergeCell ref="D178:E178"/>
    <mergeCell ref="G178:H178"/>
    <mergeCell ref="B117:C117"/>
    <mergeCell ref="D117:E117"/>
    <mergeCell ref="G117:H117"/>
    <mergeCell ref="B160:C160"/>
    <mergeCell ref="B177:C177"/>
    <mergeCell ref="D177:E177"/>
    <mergeCell ref="G177:H177"/>
    <mergeCell ref="P214:Q214"/>
    <mergeCell ref="B212:C212"/>
    <mergeCell ref="D212:E212"/>
    <mergeCell ref="G212:H212"/>
    <mergeCell ref="P212:Q212"/>
    <mergeCell ref="G110:H110"/>
    <mergeCell ref="P110:Q110"/>
    <mergeCell ref="B198:C198"/>
    <mergeCell ref="D198:E198"/>
    <mergeCell ref="G198:H198"/>
    <mergeCell ref="B92:C92"/>
    <mergeCell ref="D92:E92"/>
    <mergeCell ref="G92:H92"/>
    <mergeCell ref="P92:Q92"/>
    <mergeCell ref="G93:H93"/>
    <mergeCell ref="P93:Q93"/>
    <mergeCell ref="D93:E93"/>
    <mergeCell ref="P198:Q198"/>
    <mergeCell ref="D199:E199"/>
    <mergeCell ref="B199:C199"/>
    <mergeCell ref="B200:C200"/>
    <mergeCell ref="P210:Q210"/>
    <mergeCell ref="B209:C209"/>
    <mergeCell ref="D209:E209"/>
    <mergeCell ref="G209:H209"/>
    <mergeCell ref="P209:Q209"/>
    <mergeCell ref="P200:Q200"/>
    <mergeCell ref="G200:H200"/>
    <mergeCell ref="D202:E202"/>
    <mergeCell ref="B202:C202"/>
    <mergeCell ref="G90:H90"/>
    <mergeCell ref="P90:Q90"/>
    <mergeCell ref="B188:C188"/>
    <mergeCell ref="D188:E188"/>
    <mergeCell ref="G188:H188"/>
    <mergeCell ref="P188:Q188"/>
    <mergeCell ref="B93:C93"/>
    <mergeCell ref="B110:C110"/>
    <mergeCell ref="D110:E110"/>
    <mergeCell ref="B69:C69"/>
    <mergeCell ref="D69:E69"/>
    <mergeCell ref="G69:H69"/>
    <mergeCell ref="P69:Q69"/>
    <mergeCell ref="B94:C94"/>
    <mergeCell ref="D94:E94"/>
    <mergeCell ref="G94:H94"/>
    <mergeCell ref="P94:Q94"/>
    <mergeCell ref="G29:H29"/>
    <mergeCell ref="P29:Q29"/>
    <mergeCell ref="B31:C31"/>
    <mergeCell ref="D31:E31"/>
    <mergeCell ref="G68:H68"/>
    <mergeCell ref="P68:Q68"/>
    <mergeCell ref="B68:C68"/>
    <mergeCell ref="D68:E68"/>
    <mergeCell ref="P64:Q64"/>
    <mergeCell ref="B64:C64"/>
    <mergeCell ref="B70:C70"/>
    <mergeCell ref="D70:E70"/>
    <mergeCell ref="G70:H70"/>
    <mergeCell ref="P70:Q70"/>
    <mergeCell ref="B90:C90"/>
    <mergeCell ref="D90:E90"/>
    <mergeCell ref="B86:C86"/>
    <mergeCell ref="D86:E86"/>
    <mergeCell ref="G86:H86"/>
    <mergeCell ref="P86:Q8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73" r:id="rId1"/>
  <rowBreaks count="3" manualBreakCount="3">
    <brk id="95" max="16" man="1"/>
    <brk id="140" max="16" man="1"/>
    <brk id="18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Пользователь Windows</cp:lastModifiedBy>
  <cp:lastPrinted>2021-01-28T10:23:41Z</cp:lastPrinted>
  <dcterms:created xsi:type="dcterms:W3CDTF">2003-08-27T16:40:13Z</dcterms:created>
  <dcterms:modified xsi:type="dcterms:W3CDTF">2021-01-28T10:24:47Z</dcterms:modified>
  <cp:category/>
  <cp:version/>
  <cp:contentType/>
  <cp:contentStatus/>
</cp:coreProperties>
</file>